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76" i="1" l="1"/>
  <c r="L100" i="1"/>
  <c r="L62" i="1"/>
  <c r="L43" i="1"/>
  <c r="L24" i="1"/>
  <c r="L195" i="1"/>
  <c r="H24" i="1"/>
  <c r="I195" i="1"/>
  <c r="J195" i="1"/>
  <c r="F195" i="1"/>
  <c r="H176" i="1"/>
  <c r="F176" i="1"/>
  <c r="J176" i="1"/>
  <c r="H157" i="1"/>
  <c r="J157" i="1"/>
  <c r="F157" i="1"/>
  <c r="H138" i="1"/>
  <c r="F138" i="1"/>
  <c r="G138" i="1"/>
  <c r="G196" i="1" s="1"/>
  <c r="J138" i="1"/>
  <c r="F119" i="1"/>
  <c r="J119" i="1"/>
  <c r="I119" i="1"/>
  <c r="H100" i="1"/>
  <c r="J100" i="1"/>
  <c r="F100" i="1"/>
  <c r="J81" i="1"/>
  <c r="H81" i="1"/>
  <c r="F81" i="1"/>
  <c r="F62" i="1"/>
  <c r="J62" i="1"/>
  <c r="H62" i="1"/>
  <c r="I43" i="1"/>
  <c r="H43" i="1"/>
  <c r="J43" i="1"/>
  <c r="F43" i="1"/>
  <c r="F24" i="1"/>
  <c r="J24" i="1"/>
  <c r="I196" i="1" l="1"/>
  <c r="L196" i="1"/>
  <c r="H196" i="1"/>
  <c r="J196" i="1"/>
  <c r="F196" i="1"/>
</calcChain>
</file>

<file path=xl/sharedStrings.xml><?xml version="1.0" encoding="utf-8"?>
<sst xmlns="http://schemas.openxmlformats.org/spreadsheetml/2006/main" count="324" uniqueCount="118">
  <si>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</si>
  <si>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</si>
  <si>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</si>
  <si>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</si>
  <si>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</si>
  <si>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</si>
  <si>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</si>
  <si>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</si>
  <si>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</si>
  <si>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</si>
  <si>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</si>
  <si>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</si>
  <si>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</si>
  <si>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</si>
  <si>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</si>
  <si>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</si>
  <si>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</si>
  <si>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</si>
  <si>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</si>
  <si>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</si>
  <si>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</si>
  <si>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</si>
  <si>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</si>
  <si>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</si>
  <si>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</si>
  <si>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</si>
  <si>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</si>
  <si>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</si>
  <si>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</si>
  <si>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</si>
  <si>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</si>
  <si>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</si>
  <si>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</si>
  <si>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</si>
  <si>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</si>
  <si>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</si>
  <si>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</si>
  <si>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 и огурцов</t>
  </si>
  <si>
    <t>54-5з</t>
  </si>
  <si>
    <t>Суп молочный с рисом</t>
  </si>
  <si>
    <t>54-18к</t>
  </si>
  <si>
    <t>54-3г</t>
  </si>
  <si>
    <t>Какао с молоком</t>
  </si>
  <si>
    <t>54-21гн</t>
  </si>
  <si>
    <t>Хлеб пшеничный</t>
  </si>
  <si>
    <t>Пром.</t>
  </si>
  <si>
    <t>Хлеб-ржано-пшеничный</t>
  </si>
  <si>
    <t>Банан</t>
  </si>
  <si>
    <t>Салат из свеклы отварной</t>
  </si>
  <si>
    <t>54-13з</t>
  </si>
  <si>
    <t>Борщ с капустой и картофелем со сметаной</t>
  </si>
  <si>
    <t>54-2с</t>
  </si>
  <si>
    <t>Плов с курицей</t>
  </si>
  <si>
    <t>54-12м</t>
  </si>
  <si>
    <t>Сок яблочный</t>
  </si>
  <si>
    <t>Хлеб ржано-пешничный</t>
  </si>
  <si>
    <t>Мучное кондитерское изделие в потребительской упаковке</t>
  </si>
  <si>
    <t>Салат из белокачанной капусты</t>
  </si>
  <si>
    <t>54-7з</t>
  </si>
  <si>
    <t>Суп картофельный с макаронными изделиями</t>
  </si>
  <si>
    <t>54-24с</t>
  </si>
  <si>
    <t>Гуляш из говядины</t>
  </si>
  <si>
    <t>54-2м</t>
  </si>
  <si>
    <t>Картофельное пюре</t>
  </si>
  <si>
    <t>54-11г</t>
  </si>
  <si>
    <t>Компот из смеси сухофруктов</t>
  </si>
  <si>
    <t>54-1хн</t>
  </si>
  <si>
    <t>Салат из белокачанной капусты с морковью и яблоками</t>
  </si>
  <si>
    <t>Суп крестьянский с крупой (крупа перловая)</t>
  </si>
  <si>
    <t>Запеканка из творога</t>
  </si>
  <si>
    <t>54-9з</t>
  </si>
  <si>
    <t>54-10с</t>
  </si>
  <si>
    <t>54-1т</t>
  </si>
  <si>
    <t>Чай с лимоном и сахаром</t>
  </si>
  <si>
    <t>54-3гн</t>
  </si>
  <si>
    <t>Йогурт 2,5 %</t>
  </si>
  <si>
    <t>Помидор в нарезке</t>
  </si>
  <si>
    <t>54-3з</t>
  </si>
  <si>
    <t>Суп фасолевый</t>
  </si>
  <si>
    <t>54-9с</t>
  </si>
  <si>
    <t>Рыба, запеченная в сметаном соусе (минтай)</t>
  </si>
  <si>
    <t>54-9р</t>
  </si>
  <si>
    <t xml:space="preserve">Рис отварной </t>
  </si>
  <si>
    <t>54-6г</t>
  </si>
  <si>
    <t>Сок абрикосовый</t>
  </si>
  <si>
    <t>Яйцо вареное</t>
  </si>
  <si>
    <t>54-6о</t>
  </si>
  <si>
    <t>Жаркое по домашнему</t>
  </si>
  <si>
    <t>54-9м</t>
  </si>
  <si>
    <t>64-6о</t>
  </si>
  <si>
    <t>Салат картофельный с морковью и зеленым горошком</t>
  </si>
  <si>
    <t>54-34з</t>
  </si>
  <si>
    <t xml:space="preserve">Борщ с капустой и картофелем со сметаной </t>
  </si>
  <si>
    <t>Сок персиковый</t>
  </si>
  <si>
    <t>Щи из свежей капусты со сметаной</t>
  </si>
  <si>
    <t>54-1с</t>
  </si>
  <si>
    <t>Тефтели из говядины с рисом</t>
  </si>
  <si>
    <t>54-16м</t>
  </si>
  <si>
    <t>Каша гречневая рассыпчатая</t>
  </si>
  <si>
    <t>54-4г</t>
  </si>
  <si>
    <t>Салат из моркови и яблок</t>
  </si>
  <si>
    <t>Суп с рыбными консервами (сайра)</t>
  </si>
  <si>
    <t>54-11з</t>
  </si>
  <si>
    <t>54-27с</t>
  </si>
  <si>
    <t>Рыба, запеченная в сметанном соусе (минтай)</t>
  </si>
  <si>
    <t>Чай с сахаром</t>
  </si>
  <si>
    <t>54-2гн</t>
  </si>
  <si>
    <t>Яблоко</t>
  </si>
  <si>
    <t>Поом.</t>
  </si>
  <si>
    <t>Йогурт</t>
  </si>
  <si>
    <t>Макароны отварные с сыром</t>
  </si>
  <si>
    <t xml:space="preserve">Огурец в нарезке </t>
  </si>
  <si>
    <t>54-2з</t>
  </si>
  <si>
    <t>Согласовано</t>
  </si>
  <si>
    <t>7-18 лет</t>
  </si>
  <si>
    <t xml:space="preserve">И.о. директора </t>
  </si>
  <si>
    <t>Байжигитов А.В.</t>
  </si>
  <si>
    <t>МБОУ  "Паспартинская СОШ им.А.Г.Калкина"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</si>
</sst>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1093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117</v>
      </c>
      <c r="D1" s="57"/>
      <c r="E1" s="57"/>
      <c r="F1" s="12" t="s">
        <v>113</v>
      </c>
      <c r="G1" s="2" t="s">
        <v>15</v>
      </c>
      <c r="H1" s="58" t="s">
        <v>115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16</v>
      </c>
      <c r="H2" s="58" t="s">
        <v>116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114</v>
      </c>
      <c r="G3" s="2" t="s">
        <v>17</v>
      </c>
      <c r="H3" s="48">
        <v>10</v>
      </c>
      <c r="I3" s="48">
        <v>1</v>
      </c>
      <c r="J3" s="49">
        <v>2023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57</v>
      </c>
      <c r="F14" s="43">
        <v>60</v>
      </c>
      <c r="G14" s="43">
        <v>1.5</v>
      </c>
      <c r="H14" s="43">
        <v>6.1</v>
      </c>
      <c r="I14" s="43">
        <v>6.2</v>
      </c>
      <c r="J14" s="43">
        <v>85.8</v>
      </c>
      <c r="K14" s="44" t="s">
        <v>58</v>
      </c>
      <c r="L14" s="43">
        <v>15</v>
      </c>
    </row>
    <row r="15" spans="1:12" ht="14.4" x14ac:dyDescent="0.3">
      <c r="A15" s="23"/>
      <c r="B15" s="15"/>
      <c r="C15" s="11"/>
      <c r="D15" s="7" t="s">
        <v>25</v>
      </c>
      <c r="E15" s="42" t="s">
        <v>39</v>
      </c>
      <c r="F15" s="43">
        <v>200</v>
      </c>
      <c r="G15" s="43">
        <v>4.9000000000000004</v>
      </c>
      <c r="H15" s="43">
        <v>4.5</v>
      </c>
      <c r="I15" s="43">
        <v>18.399999999999999</v>
      </c>
      <c r="J15" s="43">
        <v>133.5</v>
      </c>
      <c r="K15" s="44" t="s">
        <v>40</v>
      </c>
      <c r="L15" s="43">
        <v>19.3</v>
      </c>
    </row>
    <row r="16" spans="1:12" ht="14.4" x14ac:dyDescent="0.3">
      <c r="A16" s="23"/>
      <c r="B16" s="15"/>
      <c r="C16" s="11"/>
      <c r="D16" s="7" t="s">
        <v>26</v>
      </c>
      <c r="E16" s="42" t="s">
        <v>110</v>
      </c>
      <c r="F16" s="43">
        <v>200</v>
      </c>
      <c r="G16" s="43">
        <v>10.5</v>
      </c>
      <c r="H16" s="43">
        <v>9.1</v>
      </c>
      <c r="I16" s="43">
        <v>38.200000000000003</v>
      </c>
      <c r="J16" s="43">
        <v>277</v>
      </c>
      <c r="K16" s="44" t="s">
        <v>41</v>
      </c>
      <c r="L16" s="43">
        <v>30</v>
      </c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42</v>
      </c>
      <c r="F18" s="43">
        <v>200</v>
      </c>
      <c r="G18" s="43">
        <v>4.7</v>
      </c>
      <c r="H18" s="43">
        <v>3.5</v>
      </c>
      <c r="I18" s="43">
        <v>12.5</v>
      </c>
      <c r="J18" s="43">
        <v>100.4</v>
      </c>
      <c r="K18" s="44" t="s">
        <v>43</v>
      </c>
      <c r="L18" s="43">
        <v>12.5</v>
      </c>
    </row>
    <row r="19" spans="1:12" ht="14.4" x14ac:dyDescent="0.3">
      <c r="A19" s="23"/>
      <c r="B19" s="15"/>
      <c r="C19" s="11"/>
      <c r="D19" s="7" t="s">
        <v>29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45</v>
      </c>
      <c r="L19" s="43">
        <v>4</v>
      </c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51" t="s">
        <v>22</v>
      </c>
      <c r="E21" s="42" t="s">
        <v>47</v>
      </c>
      <c r="F21" s="43">
        <v>100</v>
      </c>
      <c r="G21" s="43">
        <v>1.5</v>
      </c>
      <c r="H21" s="43">
        <v>0.5</v>
      </c>
      <c r="I21" s="43">
        <v>21</v>
      </c>
      <c r="J21" s="43">
        <v>94.5</v>
      </c>
      <c r="K21" s="44" t="s">
        <v>45</v>
      </c>
      <c r="L21" s="43">
        <v>12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820</v>
      </c>
      <c r="G23" s="19">
        <f t="shared" ref="G23:J23" si="2">SUM(G14:G22)</f>
        <v>27.699999999999996</v>
      </c>
      <c r="H23" s="19">
        <f t="shared" si="2"/>
        <v>24.2</v>
      </c>
      <c r="I23" s="19">
        <f t="shared" si="2"/>
        <v>125.8</v>
      </c>
      <c r="J23" s="19">
        <f t="shared" si="2"/>
        <v>831.80000000000007</v>
      </c>
      <c r="K23" s="25"/>
      <c r="L23" s="19">
        <f t="shared" ref="L23" si="3">SUM(L14:L22)</f>
        <v>92.8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820</v>
      </c>
      <c r="G24" s="32">
        <f t="shared" ref="G24:J24" si="4">G13+G23</f>
        <v>27.699999999999996</v>
      </c>
      <c r="H24" s="32">
        <f t="shared" si="4"/>
        <v>24.2</v>
      </c>
      <c r="I24" s="32">
        <f t="shared" si="4"/>
        <v>125.8</v>
      </c>
      <c r="J24" s="32">
        <f t="shared" si="4"/>
        <v>831.80000000000007</v>
      </c>
      <c r="K24" s="32"/>
      <c r="L24" s="32">
        <f t="shared" ref="L24" si="5">L13+L23</f>
        <v>92.8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48</v>
      </c>
      <c r="F33" s="43">
        <v>60</v>
      </c>
      <c r="G33" s="43">
        <v>0.8</v>
      </c>
      <c r="H33" s="43">
        <v>2.7</v>
      </c>
      <c r="I33" s="43">
        <v>4.5999999999999996</v>
      </c>
      <c r="J33" s="43">
        <v>45.7</v>
      </c>
      <c r="K33" s="44" t="s">
        <v>49</v>
      </c>
      <c r="L33" s="43">
        <v>12</v>
      </c>
    </row>
    <row r="34" spans="1:12" ht="14.4" x14ac:dyDescent="0.3">
      <c r="A34" s="14"/>
      <c r="B34" s="15"/>
      <c r="C34" s="11"/>
      <c r="D34" s="7" t="s">
        <v>25</v>
      </c>
      <c r="E34" s="42" t="s">
        <v>50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51</v>
      </c>
      <c r="L34" s="43">
        <v>22</v>
      </c>
    </row>
    <row r="35" spans="1:12" ht="14.4" x14ac:dyDescent="0.3">
      <c r="A35" s="14"/>
      <c r="B35" s="15"/>
      <c r="C35" s="11"/>
      <c r="D35" s="7" t="s">
        <v>26</v>
      </c>
      <c r="E35" s="42" t="s">
        <v>52</v>
      </c>
      <c r="F35" s="43">
        <v>200</v>
      </c>
      <c r="G35" s="43">
        <v>27.2</v>
      </c>
      <c r="H35" s="43">
        <v>8.1</v>
      </c>
      <c r="I35" s="43">
        <v>33.200000000000003</v>
      </c>
      <c r="J35" s="43">
        <v>314.60000000000002</v>
      </c>
      <c r="K35" s="44" t="s">
        <v>53</v>
      </c>
      <c r="L35" s="43">
        <v>30</v>
      </c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 t="s">
        <v>54</v>
      </c>
      <c r="F37" s="43">
        <v>200</v>
      </c>
      <c r="G37" s="43">
        <v>1</v>
      </c>
      <c r="H37" s="43">
        <v>0.2</v>
      </c>
      <c r="I37" s="43">
        <v>20.2</v>
      </c>
      <c r="J37" s="43">
        <v>86.6</v>
      </c>
      <c r="K37" s="44" t="s">
        <v>45</v>
      </c>
      <c r="L37" s="43">
        <v>13</v>
      </c>
    </row>
    <row r="38" spans="1:12" ht="14.4" x14ac:dyDescent="0.3">
      <c r="A38" s="14"/>
      <c r="B38" s="15"/>
      <c r="C38" s="11"/>
      <c r="D38" s="7" t="s">
        <v>29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45</v>
      </c>
      <c r="L38" s="43">
        <v>4</v>
      </c>
    </row>
    <row r="39" spans="1:12" ht="14.4" x14ac:dyDescent="0.3">
      <c r="A39" s="14"/>
      <c r="B39" s="15"/>
      <c r="C39" s="11"/>
      <c r="D39" s="7" t="s">
        <v>30</v>
      </c>
      <c r="E39" s="42" t="s">
        <v>55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45</v>
      </c>
      <c r="L39" s="43">
        <v>2</v>
      </c>
    </row>
    <row r="40" spans="1:12" ht="26.4" x14ac:dyDescent="0.3">
      <c r="A40" s="14"/>
      <c r="B40" s="15"/>
      <c r="C40" s="11"/>
      <c r="D40" s="52"/>
      <c r="E40" s="42" t="s">
        <v>56</v>
      </c>
      <c r="F40" s="43">
        <v>30</v>
      </c>
      <c r="G40" s="43">
        <v>2.6</v>
      </c>
      <c r="H40" s="43">
        <v>4.5999999999999996</v>
      </c>
      <c r="I40" s="43">
        <v>24.5</v>
      </c>
      <c r="J40" s="43">
        <v>149.69999999999999</v>
      </c>
      <c r="K40" s="44" t="s">
        <v>45</v>
      </c>
      <c r="L40" s="43">
        <v>9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44.2</v>
      </c>
      <c r="H42" s="19">
        <f t="shared" ref="H42" si="11">SUM(H33:H41)</f>
        <v>22.4</v>
      </c>
      <c r="I42" s="19">
        <f t="shared" ref="I42" si="12">SUM(I33:I41)</f>
        <v>141.9</v>
      </c>
      <c r="J42" s="19">
        <f t="shared" ref="J42:L42" si="13">SUM(J33:J41)</f>
        <v>945.40000000000009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800</v>
      </c>
      <c r="G43" s="32">
        <f t="shared" ref="G43" si="14">G32+G42</f>
        <v>44.2</v>
      </c>
      <c r="H43" s="32">
        <f t="shared" ref="H43" si="15">H32+H42</f>
        <v>22.4</v>
      </c>
      <c r="I43" s="32">
        <f t="shared" ref="I43" si="16">I32+I42</f>
        <v>141.9</v>
      </c>
      <c r="J43" s="32">
        <f t="shared" ref="J43:L43" si="17">J32+J42</f>
        <v>945.40000000000009</v>
      </c>
      <c r="K43" s="32"/>
      <c r="L43" s="32">
        <f t="shared" si="17"/>
        <v>92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37</v>
      </c>
      <c r="F52" s="43">
        <v>60</v>
      </c>
      <c r="G52" s="43">
        <v>0.6</v>
      </c>
      <c r="H52" s="43">
        <v>3.1</v>
      </c>
      <c r="I52" s="43">
        <v>1.8</v>
      </c>
      <c r="J52" s="43">
        <v>37.5</v>
      </c>
      <c r="K52" s="44" t="s">
        <v>38</v>
      </c>
      <c r="L52" s="43">
        <v>19</v>
      </c>
    </row>
    <row r="53" spans="1:12" ht="14.4" x14ac:dyDescent="0.3">
      <c r="A53" s="23"/>
      <c r="B53" s="15"/>
      <c r="C53" s="11"/>
      <c r="D53" s="7" t="s">
        <v>25</v>
      </c>
      <c r="E53" s="42" t="s">
        <v>59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60</v>
      </c>
      <c r="L53" s="43">
        <v>17</v>
      </c>
    </row>
    <row r="54" spans="1:12" ht="14.4" x14ac:dyDescent="0.3">
      <c r="A54" s="23"/>
      <c r="B54" s="15"/>
      <c r="C54" s="11"/>
      <c r="D54" s="7" t="s">
        <v>26</v>
      </c>
      <c r="E54" s="42" t="s">
        <v>61</v>
      </c>
      <c r="F54" s="43">
        <v>90</v>
      </c>
      <c r="G54" s="43">
        <v>15.3</v>
      </c>
      <c r="H54" s="43">
        <v>14.9</v>
      </c>
      <c r="I54" s="43">
        <v>3.5</v>
      </c>
      <c r="J54" s="43">
        <v>208.9</v>
      </c>
      <c r="K54" s="44" t="s">
        <v>62</v>
      </c>
      <c r="L54" s="43">
        <v>25</v>
      </c>
    </row>
    <row r="55" spans="1:12" ht="14.4" x14ac:dyDescent="0.3">
      <c r="A55" s="23"/>
      <c r="B55" s="15"/>
      <c r="C55" s="11"/>
      <c r="D55" s="7" t="s">
        <v>27</v>
      </c>
      <c r="E55" s="42" t="s">
        <v>63</v>
      </c>
      <c r="F55" s="43">
        <v>150</v>
      </c>
      <c r="G55" s="43">
        <v>3.1</v>
      </c>
      <c r="H55" s="43">
        <v>5.3</v>
      </c>
      <c r="I55" s="43">
        <v>19.8</v>
      </c>
      <c r="J55" s="43">
        <v>139.4</v>
      </c>
      <c r="K55" s="44" t="s">
        <v>64</v>
      </c>
      <c r="L55" s="43">
        <v>13</v>
      </c>
    </row>
    <row r="56" spans="1:12" ht="14.4" x14ac:dyDescent="0.3">
      <c r="A56" s="23"/>
      <c r="B56" s="15"/>
      <c r="C56" s="11"/>
      <c r="D56" s="7" t="s">
        <v>28</v>
      </c>
      <c r="E56" s="42" t="s">
        <v>65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66</v>
      </c>
      <c r="L56" s="43">
        <v>12</v>
      </c>
    </row>
    <row r="57" spans="1:12" ht="14.4" x14ac:dyDescent="0.3">
      <c r="A57" s="23"/>
      <c r="B57" s="15"/>
      <c r="C57" s="11"/>
      <c r="D57" s="7" t="s">
        <v>29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45</v>
      </c>
      <c r="L57" s="43">
        <v>4</v>
      </c>
    </row>
    <row r="58" spans="1:12" ht="14.4" x14ac:dyDescent="0.3">
      <c r="A58" s="23"/>
      <c r="B58" s="15"/>
      <c r="C58" s="11"/>
      <c r="D58" s="7" t="s">
        <v>30</v>
      </c>
      <c r="E58" s="42" t="s">
        <v>46</v>
      </c>
      <c r="F58" s="43">
        <v>60</v>
      </c>
      <c r="G58" s="43">
        <v>4</v>
      </c>
      <c r="H58" s="43">
        <v>0.7</v>
      </c>
      <c r="I58" s="43">
        <v>23.8</v>
      </c>
      <c r="J58" s="43">
        <v>117.4</v>
      </c>
      <c r="K58" s="44" t="s">
        <v>45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820</v>
      </c>
      <c r="G61" s="19">
        <f t="shared" ref="G61" si="22">SUM(G52:G60)</f>
        <v>32.9</v>
      </c>
      <c r="H61" s="19">
        <f t="shared" ref="H61" si="23">SUM(H52:H60)</f>
        <v>26.700000000000003</v>
      </c>
      <c r="I61" s="19">
        <f t="shared" ref="I61" si="24">SUM(I52:I60)</f>
        <v>113.7</v>
      </c>
      <c r="J61" s="19">
        <f t="shared" ref="J61:L61" si="25">SUM(J52:J60)</f>
        <v>825.7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32.9</v>
      </c>
      <c r="H62" s="32">
        <f t="shared" ref="H62" si="27">H51+H61</f>
        <v>26.700000000000003</v>
      </c>
      <c r="I62" s="32">
        <f t="shared" ref="I62" si="28">I51+I61</f>
        <v>113.7</v>
      </c>
      <c r="J62" s="32">
        <f t="shared" ref="J62:L62" si="29">J51+J61</f>
        <v>825.7</v>
      </c>
      <c r="K62" s="32"/>
      <c r="L62" s="32">
        <f t="shared" si="29"/>
        <v>92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67</v>
      </c>
      <c r="F71" s="43">
        <v>60</v>
      </c>
      <c r="G71" s="43">
        <v>0.8</v>
      </c>
      <c r="H71" s="43">
        <v>6.1</v>
      </c>
      <c r="I71" s="43">
        <v>3.6</v>
      </c>
      <c r="J71" s="43">
        <v>72.5</v>
      </c>
      <c r="K71" s="44" t="s">
        <v>70</v>
      </c>
      <c r="L71" s="43">
        <v>13</v>
      </c>
    </row>
    <row r="72" spans="1:12" ht="14.4" x14ac:dyDescent="0.3">
      <c r="A72" s="23"/>
      <c r="B72" s="15"/>
      <c r="C72" s="11"/>
      <c r="D72" s="7" t="s">
        <v>25</v>
      </c>
      <c r="E72" s="42" t="s">
        <v>68</v>
      </c>
      <c r="F72" s="43">
        <v>200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71</v>
      </c>
      <c r="L72" s="43">
        <v>22</v>
      </c>
    </row>
    <row r="73" spans="1:12" ht="14.4" x14ac:dyDescent="0.3">
      <c r="A73" s="23"/>
      <c r="B73" s="15"/>
      <c r="C73" s="11"/>
      <c r="D73" s="7" t="s">
        <v>26</v>
      </c>
      <c r="E73" s="42" t="s">
        <v>69</v>
      </c>
      <c r="F73" s="43">
        <v>150</v>
      </c>
      <c r="G73" s="43">
        <v>29.7</v>
      </c>
      <c r="H73" s="43">
        <v>10.7</v>
      </c>
      <c r="I73" s="43">
        <v>21.6</v>
      </c>
      <c r="J73" s="43">
        <v>301.3</v>
      </c>
      <c r="K73" s="44" t="s">
        <v>72</v>
      </c>
      <c r="L73" s="43">
        <v>30</v>
      </c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 t="s">
        <v>73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74</v>
      </c>
      <c r="L75" s="43">
        <v>3</v>
      </c>
    </row>
    <row r="76" spans="1:12" ht="14.4" x14ac:dyDescent="0.3">
      <c r="A76" s="23"/>
      <c r="B76" s="15"/>
      <c r="C76" s="11"/>
      <c r="D76" s="7" t="s">
        <v>29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45</v>
      </c>
      <c r="L76" s="43">
        <v>4</v>
      </c>
    </row>
    <row r="77" spans="1:12" ht="14.4" x14ac:dyDescent="0.3">
      <c r="A77" s="23"/>
      <c r="B77" s="15"/>
      <c r="C77" s="11"/>
      <c r="D77" s="7" t="s">
        <v>30</v>
      </c>
      <c r="E77" s="42" t="s">
        <v>46</v>
      </c>
      <c r="F77" s="43">
        <v>40</v>
      </c>
      <c r="G77" s="43">
        <v>2.6</v>
      </c>
      <c r="H77" s="43">
        <v>0.5</v>
      </c>
      <c r="I77" s="43">
        <v>15.8</v>
      </c>
      <c r="J77" s="43">
        <v>78.2</v>
      </c>
      <c r="K77" s="44" t="s">
        <v>45</v>
      </c>
      <c r="L77" s="43">
        <v>2</v>
      </c>
    </row>
    <row r="78" spans="1:12" ht="14.4" x14ac:dyDescent="0.3">
      <c r="A78" s="23"/>
      <c r="B78" s="15"/>
      <c r="C78" s="11"/>
      <c r="D78" s="6"/>
      <c r="E78" s="42" t="s">
        <v>75</v>
      </c>
      <c r="F78" s="43">
        <v>200</v>
      </c>
      <c r="G78" s="43">
        <v>6.8</v>
      </c>
      <c r="H78" s="43">
        <v>5</v>
      </c>
      <c r="I78" s="43">
        <v>11</v>
      </c>
      <c r="J78" s="43">
        <v>116.2</v>
      </c>
      <c r="K78" s="44" t="s">
        <v>45</v>
      </c>
      <c r="L78" s="43">
        <v>18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910</v>
      </c>
      <c r="G80" s="19">
        <f t="shared" ref="G80" si="34">SUM(G71:G79)</f>
        <v>49.800000000000004</v>
      </c>
      <c r="H80" s="19">
        <f t="shared" ref="H80" si="35">SUM(H71:H79)</f>
        <v>28.7</v>
      </c>
      <c r="I80" s="19">
        <f t="shared" ref="I80" si="36">SUM(I71:I79)</f>
        <v>98.899999999999991</v>
      </c>
      <c r="J80" s="19">
        <f t="shared" ref="J80:L80" si="37">SUM(J71:J79)</f>
        <v>852.30000000000007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910</v>
      </c>
      <c r="G81" s="32">
        <f t="shared" ref="G81" si="38">G70+G80</f>
        <v>49.800000000000004</v>
      </c>
      <c r="H81" s="32">
        <f t="shared" ref="H81" si="39">H70+H80</f>
        <v>28.7</v>
      </c>
      <c r="I81" s="32">
        <f t="shared" ref="I81" si="40">I70+I80</f>
        <v>98.899999999999991</v>
      </c>
      <c r="J81" s="32">
        <f t="shared" ref="J81:L81" si="41">J70+J80</f>
        <v>852.30000000000007</v>
      </c>
      <c r="K81" s="32"/>
      <c r="L81" s="32">
        <f t="shared" si="41"/>
        <v>92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76</v>
      </c>
      <c r="F90" s="43">
        <v>60</v>
      </c>
      <c r="G90" s="43">
        <v>0.7</v>
      </c>
      <c r="H90" s="43">
        <v>0.1</v>
      </c>
      <c r="I90" s="43">
        <v>2.2999999999999998</v>
      </c>
      <c r="J90" s="43">
        <v>12.8</v>
      </c>
      <c r="K90" s="44" t="s">
        <v>77</v>
      </c>
      <c r="L90" s="43">
        <v>15</v>
      </c>
    </row>
    <row r="91" spans="1:12" ht="14.4" x14ac:dyDescent="0.3">
      <c r="A91" s="23"/>
      <c r="B91" s="15"/>
      <c r="C91" s="11"/>
      <c r="D91" s="7" t="s">
        <v>25</v>
      </c>
      <c r="E91" s="42" t="s">
        <v>78</v>
      </c>
      <c r="F91" s="43">
        <v>200</v>
      </c>
      <c r="G91" s="43">
        <v>6.8</v>
      </c>
      <c r="H91" s="43">
        <v>4.5999999999999996</v>
      </c>
      <c r="I91" s="43">
        <v>14.4</v>
      </c>
      <c r="J91" s="43">
        <v>125.9</v>
      </c>
      <c r="K91" s="44" t="s">
        <v>79</v>
      </c>
      <c r="L91" s="43">
        <v>19.5</v>
      </c>
    </row>
    <row r="92" spans="1:12" ht="14.4" x14ac:dyDescent="0.3">
      <c r="A92" s="23"/>
      <c r="B92" s="15"/>
      <c r="C92" s="11"/>
      <c r="D92" s="7" t="s">
        <v>26</v>
      </c>
      <c r="E92" s="42" t="s">
        <v>80</v>
      </c>
      <c r="F92" s="43">
        <v>90</v>
      </c>
      <c r="G92" s="43">
        <v>17.100000000000001</v>
      </c>
      <c r="H92" s="43">
        <v>19.8</v>
      </c>
      <c r="I92" s="43">
        <v>5</v>
      </c>
      <c r="J92" s="43">
        <v>266.10000000000002</v>
      </c>
      <c r="K92" s="44" t="s">
        <v>81</v>
      </c>
      <c r="L92" s="43">
        <v>25</v>
      </c>
    </row>
    <row r="93" spans="1:12" ht="14.4" x14ac:dyDescent="0.3">
      <c r="A93" s="23"/>
      <c r="B93" s="15"/>
      <c r="C93" s="11"/>
      <c r="D93" s="7" t="s">
        <v>27</v>
      </c>
      <c r="E93" s="42" t="s">
        <v>82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83</v>
      </c>
      <c r="L93" s="43">
        <v>10</v>
      </c>
    </row>
    <row r="94" spans="1:12" ht="14.4" x14ac:dyDescent="0.3">
      <c r="A94" s="23"/>
      <c r="B94" s="15"/>
      <c r="C94" s="11"/>
      <c r="D94" s="7" t="s">
        <v>28</v>
      </c>
      <c r="E94" s="42" t="s">
        <v>84</v>
      </c>
      <c r="F94" s="43">
        <v>200</v>
      </c>
      <c r="G94" s="43">
        <v>1</v>
      </c>
      <c r="H94" s="43">
        <v>0</v>
      </c>
      <c r="I94" s="43">
        <v>25.4</v>
      </c>
      <c r="J94" s="43">
        <v>105.6</v>
      </c>
      <c r="K94" s="44" t="s">
        <v>45</v>
      </c>
      <c r="L94" s="43">
        <v>13</v>
      </c>
    </row>
    <row r="95" spans="1:12" ht="14.4" x14ac:dyDescent="0.3">
      <c r="A95" s="23"/>
      <c r="B95" s="15"/>
      <c r="C95" s="11"/>
      <c r="D95" s="7" t="s">
        <v>29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 t="s">
        <v>45</v>
      </c>
      <c r="L95" s="43">
        <v>4</v>
      </c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85</v>
      </c>
      <c r="F97" s="43">
        <v>40</v>
      </c>
      <c r="G97" s="43">
        <v>4.8</v>
      </c>
      <c r="H97" s="43">
        <v>4</v>
      </c>
      <c r="I97" s="43">
        <v>0.3</v>
      </c>
      <c r="J97" s="43">
        <v>56.6</v>
      </c>
      <c r="K97" s="44" t="s">
        <v>86</v>
      </c>
      <c r="L97" s="43">
        <v>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800</v>
      </c>
      <c r="G99" s="19">
        <f t="shared" ref="G99" si="46">SUM(G90:G98)</f>
        <v>38.6</v>
      </c>
      <c r="H99" s="19">
        <f t="shared" ref="H99" si="47">SUM(H90:H98)</f>
        <v>33.799999999999997</v>
      </c>
      <c r="I99" s="19">
        <f t="shared" ref="I99" si="48">SUM(I90:I98)</f>
        <v>113.3</v>
      </c>
      <c r="J99" s="19">
        <f t="shared" ref="J99:L99" si="49">SUM(J90:J98)</f>
        <v>911.10000000000014</v>
      </c>
      <c r="K99" s="25"/>
      <c r="L99" s="19">
        <f t="shared" si="49"/>
        <v>92.5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800</v>
      </c>
      <c r="G100" s="32">
        <f t="shared" ref="G100" si="50">G89+G99</f>
        <v>38.6</v>
      </c>
      <c r="H100" s="32">
        <f t="shared" ref="H100" si="51">H89+H99</f>
        <v>33.799999999999997</v>
      </c>
      <c r="I100" s="32">
        <f t="shared" ref="I100" si="52">I89+I99</f>
        <v>113.3</v>
      </c>
      <c r="J100" s="32">
        <f t="shared" ref="J100:L100" si="53">J89+J99</f>
        <v>911.10000000000014</v>
      </c>
      <c r="K100" s="32"/>
      <c r="L100" s="32">
        <f t="shared" si="53"/>
        <v>92.5</v>
      </c>
    </row>
    <row r="101" spans="1:12" ht="14.4" x14ac:dyDescent="0.3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57</v>
      </c>
      <c r="F109" s="43">
        <v>60</v>
      </c>
      <c r="G109" s="43">
        <v>1.5</v>
      </c>
      <c r="H109" s="43">
        <v>6.1</v>
      </c>
      <c r="I109" s="43">
        <v>6.2</v>
      </c>
      <c r="J109" s="43">
        <v>85.8</v>
      </c>
      <c r="K109" s="44" t="s">
        <v>58</v>
      </c>
      <c r="L109" s="43">
        <v>15</v>
      </c>
    </row>
    <row r="110" spans="1:12" ht="14.4" x14ac:dyDescent="0.3">
      <c r="A110" s="23"/>
      <c r="B110" s="15"/>
      <c r="C110" s="11"/>
      <c r="D110" s="7" t="s">
        <v>25</v>
      </c>
      <c r="E110" s="42" t="s">
        <v>39</v>
      </c>
      <c r="F110" s="43">
        <v>200</v>
      </c>
      <c r="G110" s="43">
        <v>4.9000000000000004</v>
      </c>
      <c r="H110" s="43">
        <v>4.5</v>
      </c>
      <c r="I110" s="43">
        <v>18.399999999999999</v>
      </c>
      <c r="J110" s="43">
        <v>133.5</v>
      </c>
      <c r="K110" s="44" t="s">
        <v>40</v>
      </c>
      <c r="L110" s="43">
        <v>19.3</v>
      </c>
    </row>
    <row r="111" spans="1:12" ht="14.4" x14ac:dyDescent="0.3">
      <c r="A111" s="23"/>
      <c r="B111" s="15"/>
      <c r="C111" s="11"/>
      <c r="D111" s="7" t="s">
        <v>26</v>
      </c>
      <c r="E111" s="42" t="s">
        <v>110</v>
      </c>
      <c r="F111" s="43">
        <v>200</v>
      </c>
      <c r="G111" s="43">
        <v>10.5</v>
      </c>
      <c r="H111" s="43">
        <v>9.1</v>
      </c>
      <c r="I111" s="43">
        <v>38.200000000000003</v>
      </c>
      <c r="J111" s="43">
        <v>277</v>
      </c>
      <c r="K111" s="44" t="s">
        <v>41</v>
      </c>
      <c r="L111" s="43">
        <v>30</v>
      </c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 t="s">
        <v>73</v>
      </c>
      <c r="F113" s="43">
        <v>200</v>
      </c>
      <c r="G113" s="43">
        <v>0.2</v>
      </c>
      <c r="H113" s="43">
        <v>0.1</v>
      </c>
      <c r="I113" s="43">
        <v>6.6</v>
      </c>
      <c r="J113" s="43">
        <v>27.9</v>
      </c>
      <c r="K113" s="44" t="s">
        <v>74</v>
      </c>
      <c r="L113" s="43">
        <v>3</v>
      </c>
    </row>
    <row r="114" spans="1:12" ht="14.4" x14ac:dyDescent="0.3">
      <c r="A114" s="23"/>
      <c r="B114" s="15"/>
      <c r="C114" s="11"/>
      <c r="D114" s="7" t="s">
        <v>29</v>
      </c>
      <c r="E114" s="42" t="s">
        <v>44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45</v>
      </c>
      <c r="L114" s="43">
        <v>4</v>
      </c>
    </row>
    <row r="115" spans="1:12" ht="14.4" x14ac:dyDescent="0.3">
      <c r="A115" s="23"/>
      <c r="B115" s="15"/>
      <c r="C115" s="11"/>
      <c r="D115" s="7" t="s">
        <v>30</v>
      </c>
      <c r="E115" s="42" t="s">
        <v>55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45</v>
      </c>
      <c r="L115" s="43">
        <v>2</v>
      </c>
    </row>
    <row r="116" spans="1:12" ht="26.4" x14ac:dyDescent="0.3">
      <c r="A116" s="23"/>
      <c r="B116" s="15"/>
      <c r="C116" s="11"/>
      <c r="D116" s="6"/>
      <c r="E116" s="42" t="s">
        <v>56</v>
      </c>
      <c r="F116" s="43">
        <v>30</v>
      </c>
      <c r="G116" s="43">
        <v>2.6</v>
      </c>
      <c r="H116" s="43">
        <v>4.5999999999999996</v>
      </c>
      <c r="I116" s="43">
        <v>24.5</v>
      </c>
      <c r="J116" s="43">
        <v>149.69999999999999</v>
      </c>
      <c r="K116" s="44" t="s">
        <v>45</v>
      </c>
      <c r="L116" s="43">
        <v>12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27.599999999999998</v>
      </c>
      <c r="H118" s="19">
        <f t="shared" si="56"/>
        <v>25.5</v>
      </c>
      <c r="I118" s="19">
        <f t="shared" si="56"/>
        <v>143.19999999999999</v>
      </c>
      <c r="J118" s="19">
        <f t="shared" si="56"/>
        <v>912.3</v>
      </c>
      <c r="K118" s="25"/>
      <c r="L118" s="19">
        <f t="shared" ref="L118" si="57">SUM(L109:L117)</f>
        <v>85.3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800</v>
      </c>
      <c r="G119" s="32">
        <f t="shared" ref="G119" si="58">G108+G118</f>
        <v>27.599999999999998</v>
      </c>
      <c r="H119" s="32">
        <f t="shared" ref="H119" si="59">H108+H118</f>
        <v>25.5</v>
      </c>
      <c r="I119" s="32">
        <f t="shared" ref="I119" si="60">I108+I118</f>
        <v>143.19999999999999</v>
      </c>
      <c r="J119" s="32">
        <f t="shared" ref="J119:L119" si="61">J108+J118</f>
        <v>912.3</v>
      </c>
      <c r="K119" s="32"/>
      <c r="L119" s="32">
        <f t="shared" si="61"/>
        <v>85.3</v>
      </c>
    </row>
    <row r="120" spans="1:12" ht="14.4" x14ac:dyDescent="0.3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48</v>
      </c>
      <c r="F128" s="43">
        <v>60</v>
      </c>
      <c r="G128" s="43">
        <v>0.8</v>
      </c>
      <c r="H128" s="43">
        <v>2.7</v>
      </c>
      <c r="I128" s="43">
        <v>4.5999999999999996</v>
      </c>
      <c r="J128" s="43">
        <v>45.7</v>
      </c>
      <c r="K128" s="44" t="s">
        <v>49</v>
      </c>
      <c r="L128" s="43">
        <v>13</v>
      </c>
    </row>
    <row r="129" spans="1:12" ht="14.4" x14ac:dyDescent="0.3">
      <c r="A129" s="14"/>
      <c r="B129" s="15"/>
      <c r="C129" s="11"/>
      <c r="D129" s="7" t="s">
        <v>25</v>
      </c>
      <c r="E129" s="42" t="s">
        <v>68</v>
      </c>
      <c r="F129" s="43">
        <v>200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71</v>
      </c>
      <c r="L129" s="43">
        <v>22</v>
      </c>
    </row>
    <row r="130" spans="1:12" ht="14.4" x14ac:dyDescent="0.3">
      <c r="A130" s="14"/>
      <c r="B130" s="15"/>
      <c r="C130" s="11"/>
      <c r="D130" s="7" t="s">
        <v>26</v>
      </c>
      <c r="E130" s="42" t="s">
        <v>87</v>
      </c>
      <c r="F130" s="43">
        <v>200</v>
      </c>
      <c r="G130" s="43">
        <v>20.100000000000001</v>
      </c>
      <c r="H130" s="43">
        <v>18.8</v>
      </c>
      <c r="I130" s="43">
        <v>17.2</v>
      </c>
      <c r="J130" s="43">
        <v>317.89999999999998</v>
      </c>
      <c r="K130" s="44" t="s">
        <v>88</v>
      </c>
      <c r="L130" s="43">
        <v>32</v>
      </c>
    </row>
    <row r="131" spans="1:12" ht="14.4" x14ac:dyDescent="0.3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4.7</v>
      </c>
      <c r="H132" s="43">
        <v>3.5</v>
      </c>
      <c r="I132" s="43">
        <v>12.5</v>
      </c>
      <c r="J132" s="43">
        <v>100.4</v>
      </c>
      <c r="K132" s="44" t="s">
        <v>43</v>
      </c>
      <c r="L132" s="43">
        <v>12.5</v>
      </c>
    </row>
    <row r="133" spans="1:12" ht="14.4" x14ac:dyDescent="0.3">
      <c r="A133" s="14"/>
      <c r="B133" s="15"/>
      <c r="C133" s="11"/>
      <c r="D133" s="7" t="s">
        <v>29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45</v>
      </c>
      <c r="L133" s="43">
        <v>4</v>
      </c>
    </row>
    <row r="134" spans="1:12" ht="14.4" x14ac:dyDescent="0.3">
      <c r="A134" s="14"/>
      <c r="B134" s="15"/>
      <c r="C134" s="11"/>
      <c r="D134" s="7" t="s">
        <v>30</v>
      </c>
      <c r="E134" s="42" t="s">
        <v>46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</v>
      </c>
      <c r="K134" s="44" t="s">
        <v>45</v>
      </c>
      <c r="L134" s="43">
        <v>2</v>
      </c>
    </row>
    <row r="135" spans="1:12" ht="14.4" x14ac:dyDescent="0.3">
      <c r="A135" s="14"/>
      <c r="B135" s="15"/>
      <c r="C135" s="11"/>
      <c r="D135" s="6"/>
      <c r="E135" s="42" t="s">
        <v>85</v>
      </c>
      <c r="F135" s="43">
        <v>40</v>
      </c>
      <c r="G135" s="43">
        <v>4.8</v>
      </c>
      <c r="H135" s="43">
        <v>4</v>
      </c>
      <c r="I135" s="43">
        <v>0.3</v>
      </c>
      <c r="J135" s="43">
        <v>56.6</v>
      </c>
      <c r="K135" s="44" t="s">
        <v>89</v>
      </c>
      <c r="L135" s="43">
        <v>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800</v>
      </c>
      <c r="G137" s="19">
        <f t="shared" ref="G137:J137" si="64">SUM(G128:G136)</f>
        <v>42.699999999999996</v>
      </c>
      <c r="H137" s="19">
        <f t="shared" si="64"/>
        <v>35.799999999999997</v>
      </c>
      <c r="I137" s="19">
        <f t="shared" si="64"/>
        <v>90.699999999999989</v>
      </c>
      <c r="J137" s="19">
        <f t="shared" si="64"/>
        <v>855.00000000000011</v>
      </c>
      <c r="K137" s="25"/>
      <c r="L137" s="19">
        <f t="shared" ref="L137" si="65">SUM(L128:L136)</f>
        <v>91.5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800</v>
      </c>
      <c r="G138" s="32">
        <f t="shared" ref="G138" si="66">G127+G137</f>
        <v>42.699999999999996</v>
      </c>
      <c r="H138" s="32">
        <f t="shared" ref="H138" si="67">H127+H137</f>
        <v>35.799999999999997</v>
      </c>
      <c r="I138" s="32">
        <f t="shared" ref="I138" si="68">I127+I137</f>
        <v>90.699999999999989</v>
      </c>
      <c r="J138" s="32">
        <f t="shared" ref="J138:L138" si="69">J127+J137</f>
        <v>855.00000000000011</v>
      </c>
      <c r="K138" s="32"/>
      <c r="L138" s="32">
        <f t="shared" si="69"/>
        <v>91.5</v>
      </c>
    </row>
    <row r="139" spans="1:12" ht="14.4" x14ac:dyDescent="0.3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90</v>
      </c>
      <c r="F147" s="43">
        <v>60</v>
      </c>
      <c r="G147" s="43">
        <v>1.7</v>
      </c>
      <c r="H147" s="43">
        <v>4.3</v>
      </c>
      <c r="I147" s="43">
        <v>6.2</v>
      </c>
      <c r="J147" s="43">
        <v>70.3</v>
      </c>
      <c r="K147" s="44" t="s">
        <v>91</v>
      </c>
      <c r="L147" s="43">
        <v>13</v>
      </c>
    </row>
    <row r="148" spans="1:12" ht="14.4" x14ac:dyDescent="0.3">
      <c r="A148" s="23"/>
      <c r="B148" s="15"/>
      <c r="C148" s="11"/>
      <c r="D148" s="7" t="s">
        <v>25</v>
      </c>
      <c r="E148" s="42" t="s">
        <v>92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51</v>
      </c>
      <c r="L148" s="43">
        <v>22</v>
      </c>
    </row>
    <row r="149" spans="1:12" ht="14.4" x14ac:dyDescent="0.3">
      <c r="A149" s="23"/>
      <c r="B149" s="15"/>
      <c r="C149" s="11"/>
      <c r="D149" s="7" t="s">
        <v>26</v>
      </c>
      <c r="E149" s="42" t="s">
        <v>52</v>
      </c>
      <c r="F149" s="43">
        <v>200</v>
      </c>
      <c r="G149" s="43">
        <v>27.2</v>
      </c>
      <c r="H149" s="43">
        <v>8.1</v>
      </c>
      <c r="I149" s="43">
        <v>33.200000000000003</v>
      </c>
      <c r="J149" s="43">
        <v>314.60000000000002</v>
      </c>
      <c r="K149" s="44" t="s">
        <v>53</v>
      </c>
      <c r="L149" s="43">
        <v>30</v>
      </c>
    </row>
    <row r="150" spans="1:12" ht="14.4" x14ac:dyDescent="0.3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28</v>
      </c>
      <c r="E151" s="42" t="s">
        <v>93</v>
      </c>
      <c r="F151" s="43">
        <v>200</v>
      </c>
      <c r="G151" s="43">
        <v>0.6</v>
      </c>
      <c r="H151" s="43">
        <v>0</v>
      </c>
      <c r="I151" s="43">
        <v>33</v>
      </c>
      <c r="J151" s="43">
        <v>134.4</v>
      </c>
      <c r="K151" s="44" t="s">
        <v>45</v>
      </c>
      <c r="L151" s="43">
        <v>13</v>
      </c>
    </row>
    <row r="152" spans="1:12" ht="14.4" x14ac:dyDescent="0.3">
      <c r="A152" s="23"/>
      <c r="B152" s="15"/>
      <c r="C152" s="11"/>
      <c r="D152" s="7" t="s">
        <v>29</v>
      </c>
      <c r="E152" s="42" t="s">
        <v>44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 t="s">
        <v>45</v>
      </c>
      <c r="L152" s="43">
        <v>4</v>
      </c>
    </row>
    <row r="153" spans="1:12" ht="14.4" x14ac:dyDescent="0.3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47</v>
      </c>
      <c r="F154" s="43">
        <v>100</v>
      </c>
      <c r="G154" s="43">
        <v>1.5</v>
      </c>
      <c r="H154" s="43">
        <v>0.5</v>
      </c>
      <c r="I154" s="43">
        <v>21</v>
      </c>
      <c r="J154" s="43">
        <v>94.5</v>
      </c>
      <c r="K154" s="44" t="s">
        <v>45</v>
      </c>
      <c r="L154" s="43">
        <v>12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820</v>
      </c>
      <c r="G156" s="19">
        <f t="shared" ref="G156:J156" si="72">SUM(G147:G155)</f>
        <v>40.300000000000004</v>
      </c>
      <c r="H156" s="19">
        <f t="shared" si="72"/>
        <v>19.100000000000001</v>
      </c>
      <c r="I156" s="19">
        <f t="shared" si="72"/>
        <v>133</v>
      </c>
      <c r="J156" s="19">
        <f t="shared" si="72"/>
        <v>864.80000000000007</v>
      </c>
      <c r="K156" s="25"/>
      <c r="L156" s="19">
        <f t="shared" ref="L156" si="73">SUM(L147:L155)</f>
        <v>94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820</v>
      </c>
      <c r="G157" s="32">
        <f t="shared" ref="G157" si="74">G146+G156</f>
        <v>40.300000000000004</v>
      </c>
      <c r="H157" s="32">
        <f t="shared" ref="H157" si="75">H146+H156</f>
        <v>19.100000000000001</v>
      </c>
      <c r="I157" s="32">
        <f t="shared" ref="I157" si="76">I146+I156</f>
        <v>133</v>
      </c>
      <c r="J157" s="32">
        <f t="shared" ref="J157:L157" si="77">J146+J156</f>
        <v>864.80000000000007</v>
      </c>
      <c r="K157" s="32"/>
      <c r="L157" s="32">
        <f t="shared" si="77"/>
        <v>94</v>
      </c>
    </row>
    <row r="158" spans="1:12" ht="14.4" x14ac:dyDescent="0.3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111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112</v>
      </c>
      <c r="L166" s="43">
        <v>9</v>
      </c>
    </row>
    <row r="167" spans="1:12" ht="14.4" x14ac:dyDescent="0.3">
      <c r="A167" s="23"/>
      <c r="B167" s="15"/>
      <c r="C167" s="11"/>
      <c r="D167" s="7" t="s">
        <v>25</v>
      </c>
      <c r="E167" s="42" t="s">
        <v>94</v>
      </c>
      <c r="F167" s="43">
        <v>200</v>
      </c>
      <c r="G167" s="43">
        <v>4.7</v>
      </c>
      <c r="H167" s="43">
        <v>5.6</v>
      </c>
      <c r="I167" s="43">
        <v>5.7</v>
      </c>
      <c r="J167" s="43">
        <v>92.2</v>
      </c>
      <c r="K167" s="44" t="s">
        <v>95</v>
      </c>
      <c r="L167" s="43">
        <v>20</v>
      </c>
    </row>
    <row r="168" spans="1:12" ht="14.4" x14ac:dyDescent="0.3">
      <c r="A168" s="23"/>
      <c r="B168" s="15"/>
      <c r="C168" s="11"/>
      <c r="D168" s="7" t="s">
        <v>26</v>
      </c>
      <c r="E168" s="42" t="s">
        <v>96</v>
      </c>
      <c r="F168" s="43">
        <v>90</v>
      </c>
      <c r="G168" s="43">
        <v>13</v>
      </c>
      <c r="H168" s="43">
        <v>13.2</v>
      </c>
      <c r="I168" s="43">
        <v>7.3</v>
      </c>
      <c r="J168" s="43">
        <v>199.7</v>
      </c>
      <c r="K168" s="44" t="s">
        <v>97</v>
      </c>
      <c r="L168" s="43">
        <v>25</v>
      </c>
    </row>
    <row r="169" spans="1:12" ht="14.4" x14ac:dyDescent="0.3">
      <c r="A169" s="23"/>
      <c r="B169" s="15"/>
      <c r="C169" s="11"/>
      <c r="D169" s="7" t="s">
        <v>27</v>
      </c>
      <c r="E169" s="42" t="s">
        <v>98</v>
      </c>
      <c r="F169" s="43">
        <v>150</v>
      </c>
      <c r="G169" s="43">
        <v>8.1999999999999993</v>
      </c>
      <c r="H169" s="43">
        <v>6.3</v>
      </c>
      <c r="I169" s="43">
        <v>35.9</v>
      </c>
      <c r="J169" s="43">
        <v>233.7</v>
      </c>
      <c r="K169" s="44" t="s">
        <v>99</v>
      </c>
      <c r="L169" s="43">
        <v>10</v>
      </c>
    </row>
    <row r="170" spans="1:12" ht="14.4" x14ac:dyDescent="0.3">
      <c r="A170" s="23"/>
      <c r="B170" s="15"/>
      <c r="C170" s="11"/>
      <c r="D170" s="7" t="s">
        <v>28</v>
      </c>
      <c r="E170" s="42" t="s">
        <v>65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66</v>
      </c>
      <c r="L170" s="43">
        <v>12</v>
      </c>
    </row>
    <row r="171" spans="1:12" ht="14.4" x14ac:dyDescent="0.3">
      <c r="A171" s="23"/>
      <c r="B171" s="15"/>
      <c r="C171" s="11"/>
      <c r="D171" s="7" t="s">
        <v>29</v>
      </c>
      <c r="E171" s="42" t="s">
        <v>44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45</v>
      </c>
      <c r="L171" s="43">
        <v>4</v>
      </c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109</v>
      </c>
      <c r="F173" s="43">
        <v>200</v>
      </c>
      <c r="G173" s="43">
        <v>6.8</v>
      </c>
      <c r="H173" s="43">
        <v>5</v>
      </c>
      <c r="I173" s="43">
        <v>11</v>
      </c>
      <c r="J173" s="43">
        <v>116.2</v>
      </c>
      <c r="K173" s="44" t="s">
        <v>45</v>
      </c>
      <c r="L173" s="43">
        <v>18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960</v>
      </c>
      <c r="G175" s="19">
        <f t="shared" ref="G175:J175" si="80">SUM(G166:G174)</f>
        <v>38.299999999999997</v>
      </c>
      <c r="H175" s="19">
        <f t="shared" si="80"/>
        <v>30.7</v>
      </c>
      <c r="I175" s="19">
        <f t="shared" si="80"/>
        <v>110.7</v>
      </c>
      <c r="J175" s="19">
        <f t="shared" si="80"/>
        <v>871.9</v>
      </c>
      <c r="K175" s="25"/>
      <c r="L175" s="19">
        <f t="shared" ref="L175" si="81">SUM(L166:L174)</f>
        <v>98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960</v>
      </c>
      <c r="G176" s="32">
        <f t="shared" ref="G176" si="82">G165+G175</f>
        <v>38.299999999999997</v>
      </c>
      <c r="H176" s="32">
        <f t="shared" ref="H176" si="83">H165+H175</f>
        <v>30.7</v>
      </c>
      <c r="I176" s="32">
        <f t="shared" ref="I176" si="84">I165+I175</f>
        <v>110.7</v>
      </c>
      <c r="J176" s="32">
        <f t="shared" ref="J176:L176" si="85">J165+J175</f>
        <v>871.9</v>
      </c>
      <c r="K176" s="32"/>
      <c r="L176" s="32">
        <f t="shared" si="85"/>
        <v>98</v>
      </c>
    </row>
    <row r="177" spans="1:12" ht="14.4" x14ac:dyDescent="0.3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100</v>
      </c>
      <c r="F185" s="43">
        <v>60</v>
      </c>
      <c r="G185" s="43">
        <v>0.5</v>
      </c>
      <c r="H185" s="43">
        <v>6.1</v>
      </c>
      <c r="I185" s="43">
        <v>4.3</v>
      </c>
      <c r="J185" s="43">
        <v>74.3</v>
      </c>
      <c r="K185" s="44" t="s">
        <v>102</v>
      </c>
      <c r="L185" s="43">
        <v>13</v>
      </c>
    </row>
    <row r="186" spans="1:12" ht="14.4" x14ac:dyDescent="0.3">
      <c r="A186" s="23"/>
      <c r="B186" s="15"/>
      <c r="C186" s="11"/>
      <c r="D186" s="7" t="s">
        <v>25</v>
      </c>
      <c r="E186" s="42" t="s">
        <v>101</v>
      </c>
      <c r="F186" s="43">
        <v>200</v>
      </c>
      <c r="G186" s="43">
        <v>5.9</v>
      </c>
      <c r="H186" s="43">
        <v>6.8</v>
      </c>
      <c r="I186" s="43">
        <v>12.5</v>
      </c>
      <c r="J186" s="43">
        <v>134.6</v>
      </c>
      <c r="K186" s="44" t="s">
        <v>103</v>
      </c>
      <c r="L186" s="43">
        <v>25</v>
      </c>
    </row>
    <row r="187" spans="1:12" ht="14.4" x14ac:dyDescent="0.3">
      <c r="A187" s="23"/>
      <c r="B187" s="15"/>
      <c r="C187" s="11"/>
      <c r="D187" s="7" t="s">
        <v>26</v>
      </c>
      <c r="E187" s="42" t="s">
        <v>104</v>
      </c>
      <c r="F187" s="43">
        <v>90</v>
      </c>
      <c r="G187" s="43">
        <v>17.100000000000001</v>
      </c>
      <c r="H187" s="43">
        <v>19.8</v>
      </c>
      <c r="I187" s="43">
        <v>5</v>
      </c>
      <c r="J187" s="43">
        <v>266.10000000000002</v>
      </c>
      <c r="K187" s="44" t="s">
        <v>81</v>
      </c>
      <c r="L187" s="43">
        <v>25</v>
      </c>
    </row>
    <row r="188" spans="1:12" ht="14.4" x14ac:dyDescent="0.3">
      <c r="A188" s="23"/>
      <c r="B188" s="15"/>
      <c r="C188" s="11"/>
      <c r="D188" s="7" t="s">
        <v>27</v>
      </c>
      <c r="E188" s="42" t="s">
        <v>63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64</v>
      </c>
      <c r="L188" s="43">
        <v>13</v>
      </c>
    </row>
    <row r="189" spans="1:12" ht="14.4" x14ac:dyDescent="0.3">
      <c r="A189" s="23"/>
      <c r="B189" s="15"/>
      <c r="C189" s="11"/>
      <c r="D189" s="7" t="s">
        <v>28</v>
      </c>
      <c r="E189" s="42" t="s">
        <v>105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106</v>
      </c>
      <c r="L189" s="43">
        <v>2</v>
      </c>
    </row>
    <row r="190" spans="1:12" ht="14.4" x14ac:dyDescent="0.3">
      <c r="A190" s="23"/>
      <c r="B190" s="15"/>
      <c r="C190" s="11"/>
      <c r="D190" s="7" t="s">
        <v>29</v>
      </c>
      <c r="E190" s="42" t="s">
        <v>44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45</v>
      </c>
      <c r="L190" s="43">
        <v>4</v>
      </c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107</v>
      </c>
      <c r="F192" s="43">
        <v>150</v>
      </c>
      <c r="G192" s="43">
        <v>0.6</v>
      </c>
      <c r="H192" s="43">
        <v>0.6</v>
      </c>
      <c r="I192" s="43">
        <v>14.7</v>
      </c>
      <c r="J192" s="43">
        <v>66.599999999999994</v>
      </c>
      <c r="K192" s="44" t="s">
        <v>108</v>
      </c>
      <c r="L192" s="43">
        <v>10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900</v>
      </c>
      <c r="G194" s="19">
        <f t="shared" ref="G194:J194" si="88">SUM(G185:G193)</f>
        <v>31.200000000000003</v>
      </c>
      <c r="H194" s="19">
        <f t="shared" si="88"/>
        <v>39</v>
      </c>
      <c r="I194" s="19">
        <f t="shared" si="88"/>
        <v>87.3</v>
      </c>
      <c r="J194" s="19">
        <f t="shared" si="88"/>
        <v>825</v>
      </c>
      <c r="K194" s="25"/>
      <c r="L194" s="19">
        <f t="shared" ref="L194" si="89">SUM(L185:L193)</f>
        <v>92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900</v>
      </c>
      <c r="G195" s="32">
        <f t="shared" ref="G195" si="90">G184+G194</f>
        <v>31.200000000000003</v>
      </c>
      <c r="H195" s="32">
        <f t="shared" ref="H195" si="91">H184+H194</f>
        <v>39</v>
      </c>
      <c r="I195" s="32">
        <f t="shared" ref="I195" si="92">I184+I194</f>
        <v>87.3</v>
      </c>
      <c r="J195" s="32">
        <f t="shared" ref="J195:L195" si="93">J184+J194</f>
        <v>825</v>
      </c>
      <c r="K195" s="32"/>
      <c r="L195" s="32">
        <f t="shared" si="93"/>
        <v>92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37.33</v>
      </c>
      <c r="H196" s="34">
        <f t="shared" si="94"/>
        <v>28.589999999999996</v>
      </c>
      <c r="I196" s="34">
        <f t="shared" si="94"/>
        <v>115.85</v>
      </c>
      <c r="J196" s="34">
        <f t="shared" si="94"/>
        <v>869.53000000000009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2023-10-25T02:39:26Z</cp:lastPrinted>
  <dcterms:created xsi:type="dcterms:W3CDTF">2022-05-16T14:23:56Z</dcterms:created>
  <dcterms:modified xsi:type="dcterms:W3CDTF">2023-11-08T13:44:32Z</dcterms:modified>
</cp:coreProperties>
</file>