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1" sheetId="5" r:id="rId2"/>
    <sheet name="2" sheetId="24" r:id="rId3"/>
    <sheet name="3" sheetId="13" r:id="rId4"/>
    <sheet name="4" sheetId="25" r:id="rId5"/>
    <sheet name="5" sheetId="26" r:id="rId6"/>
    <sheet name="6" sheetId="23" r:id="rId7"/>
    <sheet name="7" sheetId="20" r:id="rId8"/>
    <sheet name="8" sheetId="16" r:id="rId9"/>
    <sheet name="9" sheetId="18" r:id="rId10"/>
    <sheet name="10" sheetId="17" r:id="rId11"/>
    <sheet name="11" sheetId="19" r:id="rId12"/>
    <sheet name="12" sheetId="15" r:id="rId13"/>
    <sheet name="Лист1" sheetId="22" r:id="rId14"/>
  </sheets>
  <definedNames>
    <definedName name="_xlnm.Print_Area" localSheetId="3">'3'!$A$22:$D$22</definedName>
    <definedName name="_xlnm.Print_Area" localSheetId="4">'4'!$A$1:$D$29</definedName>
    <definedName name="_xlnm.Print_Area" localSheetId="6">'6'!$B$1:$D$13</definedName>
    <definedName name="_xlnm.Print_Area" localSheetId="9">'9'!$A$1:$D$21</definedName>
  </definedNames>
  <calcPr calcId="144525"/>
</workbook>
</file>

<file path=xl/calcChain.xml><?xml version="1.0" encoding="utf-8"?>
<calcChain xmlns="http://schemas.openxmlformats.org/spreadsheetml/2006/main">
  <c r="B1" i="24" l="1"/>
  <c r="B1" i="18" l="1"/>
  <c r="B1" i="19" l="1"/>
  <c r="Q89" i="27" l="1"/>
  <c r="P89" i="27"/>
  <c r="O89" i="27"/>
  <c r="N89" i="27"/>
  <c r="M89" i="27"/>
  <c r="L89" i="27"/>
  <c r="K89" i="27"/>
  <c r="J89" i="27"/>
  <c r="I89" i="27"/>
  <c r="H89" i="27"/>
  <c r="G89" i="27"/>
  <c r="F89" i="27"/>
  <c r="Q84" i="27"/>
  <c r="P84" i="27"/>
  <c r="O84" i="27"/>
  <c r="N84" i="27"/>
  <c r="M84" i="27"/>
  <c r="L84" i="27"/>
  <c r="K84" i="27"/>
  <c r="J84" i="27"/>
  <c r="I84" i="27"/>
  <c r="H84" i="27"/>
  <c r="G84" i="27"/>
  <c r="F84" i="27"/>
  <c r="Q77" i="27"/>
  <c r="P77" i="27"/>
  <c r="O77" i="27"/>
  <c r="N77" i="27"/>
  <c r="M77" i="27"/>
  <c r="L77" i="27"/>
  <c r="K77" i="27"/>
  <c r="J77" i="27"/>
  <c r="I77" i="27"/>
  <c r="H77" i="27"/>
  <c r="G77" i="27"/>
  <c r="F77" i="27"/>
  <c r="Q72" i="27"/>
  <c r="P72" i="27"/>
  <c r="O72" i="27"/>
  <c r="N72" i="27"/>
  <c r="M72" i="27"/>
  <c r="L72" i="27"/>
  <c r="K72" i="27"/>
  <c r="J72" i="27"/>
  <c r="I72" i="27"/>
  <c r="H72" i="27"/>
  <c r="G72" i="27"/>
  <c r="F72" i="27"/>
  <c r="Q64" i="27"/>
  <c r="P64" i="27"/>
  <c r="O64" i="27"/>
  <c r="N64" i="27"/>
  <c r="M64" i="27"/>
  <c r="L64" i="27"/>
  <c r="K64" i="27"/>
  <c r="J64" i="27"/>
  <c r="I64" i="27"/>
  <c r="H64" i="27"/>
  <c r="G64" i="27"/>
  <c r="F64" i="27"/>
  <c r="Q57" i="27"/>
  <c r="P57" i="27"/>
  <c r="O57" i="27"/>
  <c r="N57" i="27"/>
  <c r="M57" i="27"/>
  <c r="L57" i="27"/>
  <c r="K57" i="27"/>
  <c r="J57" i="27"/>
  <c r="I57" i="27"/>
  <c r="H57" i="27"/>
  <c r="G57" i="27"/>
  <c r="F57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Q40" i="27"/>
  <c r="P40" i="27"/>
  <c r="O40" i="27"/>
  <c r="N40" i="27"/>
  <c r="M40" i="27"/>
  <c r="L40" i="27"/>
  <c r="K40" i="27"/>
  <c r="J40" i="27"/>
  <c r="I40" i="27"/>
  <c r="H40" i="27"/>
  <c r="G40" i="27"/>
  <c r="F40" i="27"/>
  <c r="Q34" i="27"/>
  <c r="P34" i="27"/>
  <c r="O34" i="27"/>
  <c r="N34" i="27"/>
  <c r="M34" i="27"/>
  <c r="L34" i="27"/>
  <c r="K34" i="27"/>
  <c r="J34" i="27"/>
  <c r="I34" i="27"/>
  <c r="H34" i="27"/>
  <c r="G34" i="27"/>
  <c r="F34" i="27"/>
  <c r="Q27" i="27"/>
  <c r="P27" i="27"/>
  <c r="O27" i="27"/>
  <c r="N27" i="27"/>
  <c r="M27" i="27"/>
  <c r="L27" i="27"/>
  <c r="K27" i="27"/>
  <c r="J27" i="27"/>
  <c r="I27" i="27"/>
  <c r="H27" i="27"/>
  <c r="G27" i="27"/>
  <c r="Q19" i="27"/>
  <c r="P19" i="27"/>
  <c r="O19" i="27"/>
  <c r="N19" i="27"/>
  <c r="M19" i="27"/>
  <c r="L19" i="27"/>
  <c r="K19" i="27"/>
  <c r="J19" i="27"/>
  <c r="I19" i="27"/>
  <c r="H19" i="27"/>
  <c r="G19" i="27"/>
  <c r="F19" i="27"/>
  <c r="B1" i="13" l="1"/>
  <c r="A1" i="22" l="1"/>
  <c r="B1" i="22" l="1"/>
</calcChain>
</file>

<file path=xl/sharedStrings.xml><?xml version="1.0" encoding="utf-8"?>
<sst xmlns="http://schemas.openxmlformats.org/spreadsheetml/2006/main" count="176" uniqueCount="99">
  <si>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</si>
  <si>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</si>
  <si>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</si>
  <si>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</si>
  <si>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</si>
  <si>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</si>
  <si>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</si>
  <si>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</si>
  <si>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</si>
  <si>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</si>
  <si>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</si>
  <si>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</si>
  <si>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</si>
  <si>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</si>
  <si>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</si>
  <si>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</si>
  <si>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1 день</t>
  </si>
  <si>
    <t>2 день</t>
  </si>
  <si>
    <t>3 день</t>
  </si>
  <si>
    <t>4 день</t>
  </si>
  <si>
    <t>5 день</t>
  </si>
  <si>
    <t>6 день</t>
  </si>
  <si>
    <t>8 день</t>
  </si>
  <si>
    <t>10 день</t>
  </si>
  <si>
    <t>11 день</t>
  </si>
  <si>
    <t>12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</si>
  <si>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</si>
  <si>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</si>
  <si>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</si>
  <si>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</si>
  <si>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</si>
  <si>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 xml:space="preserve">Гуляш из говядины </t>
  </si>
  <si>
    <t>7 день</t>
  </si>
  <si>
    <t>9 день</t>
  </si>
  <si>
    <t>Каша гречневая рассыпчатая</t>
  </si>
  <si>
    <t xml:space="preserve">Картофельное пюре </t>
  </si>
  <si>
    <t xml:space="preserve">Макаронные изделия отварные </t>
  </si>
  <si>
    <t>Компот из смеси сухофруктов (С-витаминизация)</t>
  </si>
  <si>
    <t>Кисель из концентрата плодового или ягодного (С-витаминизация)</t>
  </si>
  <si>
    <t>Итого:</t>
  </si>
  <si>
    <t>Какао с молоком (с м.д.ж. 3,2%)</t>
  </si>
  <si>
    <t>Хлеб ржано-пшеничный</t>
  </si>
  <si>
    <t>СОГЛАСОВАНО</t>
  </si>
  <si>
    <t xml:space="preserve">Начальник отдела образования </t>
  </si>
  <si>
    <t xml:space="preserve"> МО "Улаганский район"</t>
  </si>
  <si>
    <t>_______А.А. Иташев</t>
  </si>
  <si>
    <t xml:space="preserve">«___»____________2020г.                                                                                                                     </t>
  </si>
  <si>
    <t>Пром.</t>
  </si>
  <si>
    <t>Завтрак/обед</t>
  </si>
  <si>
    <t>_________ Ю.М. Кучалу</t>
  </si>
  <si>
    <t xml:space="preserve">Примерное 12-дневное цикличное меню для организации горячего питания в общеобразовательных организациях МО "Улаганский район" </t>
  </si>
  <si>
    <t>Яйцо вареное</t>
  </si>
  <si>
    <t>250/10</t>
  </si>
  <si>
    <t>Борщ со сметаной с мясом говядины</t>
  </si>
  <si>
    <t>Каша пшенная молочная жидкая (с м.д.ж. 3,2%)</t>
  </si>
  <si>
    <t>Тефтели  из говядины с рисом "Ежики"</t>
  </si>
  <si>
    <t>Щи из свежей капусты со сметаной с мясом говядины</t>
  </si>
  <si>
    <t>70/30</t>
  </si>
  <si>
    <t>Каша "Дружба"</t>
  </si>
  <si>
    <t xml:space="preserve">Рис отварной </t>
  </si>
  <si>
    <t xml:space="preserve">Кондитерское изделие </t>
  </si>
  <si>
    <t>Плов из отварной курицы</t>
  </si>
  <si>
    <t>Банан</t>
  </si>
  <si>
    <t>Салат из белокочанной капусты с морковью</t>
  </si>
  <si>
    <t>Капуста тушеная</t>
  </si>
  <si>
    <t>Запеканка из творога с молочным соусом  (с м.д.ж. 3,2%)</t>
  </si>
  <si>
    <t>Кофейный напиток с молоком  (с м.д.ж. 3,2%)</t>
  </si>
  <si>
    <t>Рыба, запеченная в молочном соусе  (с м.д.ж. 3,2%)</t>
  </si>
  <si>
    <t xml:space="preserve">               2021г</t>
  </si>
  <si>
    <t>2021г.</t>
  </si>
  <si>
    <t>Утверждаю</t>
  </si>
  <si>
    <t xml:space="preserve">Директор </t>
  </si>
  <si>
    <t>МБОУ "                      "</t>
  </si>
  <si>
    <t>А. Иванова</t>
  </si>
  <si>
    <t>1шт (40г)</t>
  </si>
  <si>
    <t xml:space="preserve">кондитерское изделие </t>
  </si>
  <si>
    <t>Кисломолочный продукт</t>
  </si>
  <si>
    <t xml:space="preserve">Сыр твердых  сортов </t>
  </si>
  <si>
    <t>Колбасные изделия</t>
  </si>
  <si>
    <t>Фрукты (яблоко)</t>
  </si>
  <si>
    <t>помидор в нарезке</t>
  </si>
  <si>
    <t>54-3з-2020</t>
  </si>
  <si>
    <t>54-1з-2020</t>
  </si>
  <si>
    <t>Огурец в нарезке</t>
  </si>
  <si>
    <t xml:space="preserve">Чай   черный байховый с лимоном и сахаром </t>
  </si>
  <si>
    <t>54-3гн-2020</t>
  </si>
  <si>
    <t>54-8з-2020</t>
  </si>
  <si>
    <t>54-4г-2020</t>
  </si>
  <si>
    <t>Каша  гречневая рассыпчатая</t>
  </si>
  <si>
    <t xml:space="preserve"> Котлеты из говядины</t>
  </si>
  <si>
    <t>54-4м-2020</t>
  </si>
  <si>
    <t>Котлеты рыбные (минтай)</t>
  </si>
  <si>
    <t>54-3р-2020</t>
  </si>
  <si>
    <t>54-1т-2020</t>
  </si>
  <si>
    <t>54-6о-2020</t>
  </si>
  <si>
    <t xml:space="preserve">Кисломолочный продукт </t>
  </si>
  <si>
    <t>пром.</t>
  </si>
  <si>
    <t>(для детей от11 до 18 лет)</t>
  </si>
  <si>
    <t>от11до 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</si>
</sst>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6" fillId="0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4" xfId="0" applyBorder="1" applyAlignment="1">
      <alignment wrapText="1"/>
    </xf>
    <xf numFmtId="2" fontId="0" fillId="0" borderId="6" xfId="0" applyNumberFormat="1" applyFill="1" applyBorder="1" applyAlignment="1">
      <alignment wrapText="1"/>
    </xf>
    <xf numFmtId="2" fontId="0" fillId="0" borderId="9" xfId="0" applyNumberForma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7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2" fontId="0" fillId="0" borderId="0" xfId="0" applyNumberFormat="1"/>
    <xf numFmtId="0" fontId="7" fillId="0" borderId="0" xfId="0" applyFont="1" applyFill="1" applyBorder="1" applyAlignment="1">
      <alignment wrapText="1"/>
    </xf>
    <xf numFmtId="2" fontId="0" fillId="0" borderId="11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/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9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8" fillId="0" borderId="0" xfId="0" applyFont="1" applyFill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10" fillId="0" borderId="0" xfId="0" applyFont="1" applyFill="1"/>
    <xf numFmtId="0" fontId="11" fillId="0" borderId="0" xfId="0" applyFont="1" applyFill="1"/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0" xfId="0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6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13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0" fillId="0" borderId="1" xfId="0" applyFont="1" applyFill="1" applyBorder="1"/>
    <xf numFmtId="0" fontId="14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wrapText="1"/>
    </xf>
    <xf numFmtId="0" fontId="1" fillId="0" borderId="8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92"/>
  <sheetViews>
    <sheetView tabSelected="1" zoomScale="90" zoomScaleNormal="90" workbookViewId="0">
      <pane ySplit="12" topLeftCell="A85" activePane="bottomLeft" state="frozen"/>
      <selection activeCell="D1" sqref="D1"/>
      <selection pane="bottomLeft" activeCell="C16" sqref="C16:P16"/>
    </sheetView>
  </sheetViews>
  <sheetFormatPr defaultRowHeight="15" x14ac:dyDescent="0.25"/>
  <cols>
    <col min="2" max="2" width="13.28515625" customWidth="1"/>
    <col min="3" max="3" width="17.140625" style="47" customWidth="1"/>
    <col min="4" max="4" width="24.5703125" customWidth="1"/>
    <col min="5" max="5" width="16.5703125" customWidth="1"/>
    <col min="9" max="9" width="13.140625" customWidth="1"/>
  </cols>
  <sheetData>
    <row r="1" spans="1:17" x14ac:dyDescent="0.25">
      <c r="A1" s="41" t="s">
        <v>42</v>
      </c>
      <c r="B1" s="7"/>
      <c r="C1" s="45"/>
      <c r="D1" s="7"/>
      <c r="E1" s="7"/>
      <c r="F1" s="7"/>
      <c r="G1" s="7"/>
      <c r="H1" s="7"/>
      <c r="I1" s="7"/>
      <c r="N1" s="42" t="s">
        <v>70</v>
      </c>
      <c r="O1" s="7"/>
      <c r="P1" s="7"/>
      <c r="Q1" s="7"/>
    </row>
    <row r="2" spans="1:17" x14ac:dyDescent="0.25">
      <c r="A2" s="41" t="s">
        <v>43</v>
      </c>
      <c r="B2" s="7"/>
      <c r="C2" s="45"/>
      <c r="D2" s="7"/>
      <c r="E2" s="7"/>
      <c r="F2" s="7"/>
      <c r="G2" s="7"/>
      <c r="H2" s="7"/>
      <c r="I2" s="7"/>
      <c r="N2" s="42" t="s">
        <v>71</v>
      </c>
      <c r="O2" s="7"/>
      <c r="P2" s="7"/>
      <c r="Q2" s="7"/>
    </row>
    <row r="3" spans="1:17" x14ac:dyDescent="0.25">
      <c r="A3" s="41" t="s">
        <v>44</v>
      </c>
      <c r="B3" s="7"/>
      <c r="C3" s="45"/>
      <c r="D3" s="7"/>
      <c r="E3" s="7"/>
      <c r="F3" s="7"/>
      <c r="G3" s="7"/>
      <c r="H3" s="7"/>
      <c r="I3" s="7"/>
      <c r="N3" s="42" t="s">
        <v>72</v>
      </c>
      <c r="O3" s="7"/>
      <c r="P3" s="7"/>
      <c r="Q3" s="7"/>
    </row>
    <row r="4" spans="1:17" x14ac:dyDescent="0.25">
      <c r="A4" s="41" t="s">
        <v>49</v>
      </c>
      <c r="B4" s="7"/>
      <c r="C4" s="45"/>
      <c r="D4" s="56"/>
      <c r="E4" s="7"/>
      <c r="F4" s="7"/>
      <c r="G4" s="7"/>
      <c r="H4" s="7"/>
      <c r="I4" s="7"/>
      <c r="N4" s="42" t="s">
        <v>45</v>
      </c>
      <c r="O4" s="7" t="s">
        <v>73</v>
      </c>
      <c r="P4" s="7"/>
      <c r="Q4" s="7"/>
    </row>
    <row r="5" spans="1:17" x14ac:dyDescent="0.25">
      <c r="A5" s="41" t="s">
        <v>46</v>
      </c>
      <c r="B5" s="7" t="s">
        <v>68</v>
      </c>
      <c r="C5" s="45"/>
      <c r="D5" s="7"/>
      <c r="E5" s="7"/>
      <c r="F5" s="7"/>
      <c r="G5" s="7"/>
      <c r="H5" s="7"/>
      <c r="I5" s="7"/>
      <c r="N5" s="42" t="s">
        <v>46</v>
      </c>
      <c r="O5" s="7"/>
      <c r="P5" s="7" t="s">
        <v>69</v>
      </c>
      <c r="Q5" s="7"/>
    </row>
    <row r="6" spans="1:17" x14ac:dyDescent="0.25">
      <c r="A6" s="41"/>
      <c r="B6" s="7"/>
      <c r="E6" s="7"/>
      <c r="F6" s="7"/>
      <c r="G6" s="7"/>
      <c r="H6" s="7"/>
      <c r="I6" s="7"/>
      <c r="N6" s="42"/>
      <c r="O6" s="7"/>
      <c r="P6" s="7"/>
      <c r="Q6" s="7"/>
    </row>
    <row r="7" spans="1:17" ht="18.75" x14ac:dyDescent="0.3">
      <c r="A7" s="41"/>
      <c r="B7" s="55" t="s">
        <v>50</v>
      </c>
      <c r="D7" s="56"/>
      <c r="E7" s="56"/>
      <c r="F7" s="56"/>
      <c r="G7" s="56"/>
      <c r="H7" s="56"/>
      <c r="I7" s="56"/>
      <c r="N7" s="42"/>
      <c r="O7" s="7"/>
      <c r="P7" s="7"/>
      <c r="Q7" s="7"/>
    </row>
    <row r="8" spans="1:17" ht="18.75" x14ac:dyDescent="0.3">
      <c r="A8" s="41"/>
      <c r="B8" s="7"/>
      <c r="C8" s="55"/>
      <c r="D8" s="56"/>
      <c r="E8" s="129" t="s">
        <v>97</v>
      </c>
      <c r="F8" s="129"/>
      <c r="G8" s="129"/>
      <c r="H8" s="129"/>
      <c r="I8" s="129"/>
      <c r="J8" s="129"/>
      <c r="N8" s="42"/>
      <c r="O8" s="7"/>
      <c r="P8" s="7"/>
      <c r="Q8" s="7"/>
    </row>
    <row r="9" spans="1:17" ht="18.75" x14ac:dyDescent="0.3">
      <c r="A9" s="92"/>
      <c r="B9" s="7"/>
      <c r="C9" s="54"/>
      <c r="D9" s="7"/>
      <c r="E9" s="7"/>
      <c r="F9" s="7"/>
      <c r="G9" s="7"/>
      <c r="H9" s="7"/>
      <c r="I9" s="7"/>
      <c r="N9" s="42"/>
      <c r="O9" s="7"/>
      <c r="P9" s="7"/>
      <c r="Q9" s="7"/>
    </row>
    <row r="11" spans="1:17" x14ac:dyDescent="0.25">
      <c r="A11" s="130" t="s">
        <v>0</v>
      </c>
      <c r="B11" s="130"/>
      <c r="C11" s="131" t="s">
        <v>1</v>
      </c>
      <c r="D11" s="132" t="s">
        <v>2</v>
      </c>
      <c r="E11" s="69" t="s">
        <v>3</v>
      </c>
      <c r="F11" s="119" t="s">
        <v>4</v>
      </c>
      <c r="G11" s="119"/>
      <c r="H11" s="119"/>
      <c r="I11" s="133" t="s">
        <v>26</v>
      </c>
      <c r="J11" s="134" t="s">
        <v>27</v>
      </c>
      <c r="K11" s="134"/>
      <c r="L11" s="134"/>
      <c r="M11" s="134"/>
      <c r="N11" s="119" t="s">
        <v>28</v>
      </c>
      <c r="O11" s="119"/>
      <c r="P11" s="119"/>
      <c r="Q11" s="119"/>
    </row>
    <row r="12" spans="1:17" ht="29.25" customHeight="1" x14ac:dyDescent="0.25">
      <c r="A12" s="130"/>
      <c r="B12" s="130"/>
      <c r="C12" s="131"/>
      <c r="D12" s="132"/>
      <c r="E12" s="1" t="s">
        <v>98</v>
      </c>
      <c r="F12" s="70" t="s">
        <v>5</v>
      </c>
      <c r="G12" s="70" t="s">
        <v>6</v>
      </c>
      <c r="H12" s="70" t="s">
        <v>7</v>
      </c>
      <c r="I12" s="133"/>
      <c r="J12" s="70" t="s">
        <v>8</v>
      </c>
      <c r="K12" s="70" t="s">
        <v>9</v>
      </c>
      <c r="L12" s="70" t="s">
        <v>10</v>
      </c>
      <c r="M12" s="70" t="s">
        <v>11</v>
      </c>
      <c r="N12" s="70" t="s">
        <v>12</v>
      </c>
      <c r="O12" s="70" t="s">
        <v>13</v>
      </c>
      <c r="P12" s="70" t="s">
        <v>14</v>
      </c>
      <c r="Q12" s="70" t="s">
        <v>15</v>
      </c>
    </row>
    <row r="13" spans="1:17" ht="30" x14ac:dyDescent="0.25">
      <c r="A13" s="123" t="s">
        <v>16</v>
      </c>
      <c r="B13" s="124"/>
      <c r="C13" s="43">
        <v>196</v>
      </c>
      <c r="D13" s="4" t="s">
        <v>34</v>
      </c>
      <c r="E13" s="5">
        <v>150</v>
      </c>
      <c r="F13" s="6">
        <v>11.64</v>
      </c>
      <c r="G13" s="6">
        <v>7.24</v>
      </c>
      <c r="H13" s="6">
        <v>60</v>
      </c>
      <c r="I13" s="6">
        <v>351.74</v>
      </c>
      <c r="J13" s="6">
        <v>0.48</v>
      </c>
      <c r="K13" s="6"/>
      <c r="L13" s="6">
        <v>0.04</v>
      </c>
      <c r="M13" s="6"/>
      <c r="N13" s="6">
        <v>66.38</v>
      </c>
      <c r="O13" s="6">
        <v>193.08</v>
      </c>
      <c r="P13" s="6">
        <v>90.44</v>
      </c>
      <c r="Q13" s="6">
        <v>7.38</v>
      </c>
    </row>
    <row r="14" spans="1:17" s="7" customFormat="1" x14ac:dyDescent="0.25">
      <c r="A14" s="125"/>
      <c r="B14" s="126"/>
      <c r="C14" s="48">
        <v>185</v>
      </c>
      <c r="D14" s="49" t="s">
        <v>78</v>
      </c>
      <c r="E14" s="50">
        <v>60</v>
      </c>
      <c r="F14" s="51">
        <v>6.62</v>
      </c>
      <c r="G14" s="51">
        <v>16.04</v>
      </c>
      <c r="H14" s="51">
        <v>1.57</v>
      </c>
      <c r="I14" s="51">
        <v>179.72</v>
      </c>
      <c r="J14" s="51">
        <v>0.13</v>
      </c>
      <c r="K14" s="51"/>
      <c r="L14" s="51">
        <v>0.02</v>
      </c>
      <c r="M14" s="51"/>
      <c r="N14" s="51">
        <v>6</v>
      </c>
      <c r="O14" s="51">
        <v>105.95</v>
      </c>
      <c r="P14" s="51">
        <v>12.05</v>
      </c>
      <c r="Q14" s="51">
        <v>1.27</v>
      </c>
    </row>
    <row r="15" spans="1:17" s="7" customFormat="1" x14ac:dyDescent="0.25">
      <c r="A15" s="125"/>
      <c r="B15" s="126"/>
      <c r="C15" s="44" t="s">
        <v>47</v>
      </c>
      <c r="D15" s="2" t="s">
        <v>29</v>
      </c>
      <c r="E15" s="84">
        <v>200</v>
      </c>
      <c r="F15" s="6">
        <v>0.56000000000000005</v>
      </c>
      <c r="G15" s="6"/>
      <c r="H15" s="6">
        <v>27.89</v>
      </c>
      <c r="I15" s="6">
        <v>113.79</v>
      </c>
      <c r="J15" s="6">
        <v>0.02</v>
      </c>
      <c r="K15" s="6">
        <v>1</v>
      </c>
      <c r="L15" s="6"/>
      <c r="M15" s="6"/>
      <c r="N15" s="6">
        <v>42.6</v>
      </c>
      <c r="O15" s="6">
        <v>38</v>
      </c>
      <c r="P15" s="6">
        <v>27.3</v>
      </c>
      <c r="Q15" s="6">
        <v>0.89</v>
      </c>
    </row>
    <row r="16" spans="1:17" s="7" customFormat="1" x14ac:dyDescent="0.25">
      <c r="A16" s="125"/>
      <c r="B16" s="126"/>
      <c r="C16" s="46" t="s">
        <v>94</v>
      </c>
      <c r="D16" s="10" t="s">
        <v>51</v>
      </c>
      <c r="E16" s="57" t="s">
        <v>74</v>
      </c>
      <c r="F16" s="9">
        <v>4.8</v>
      </c>
      <c r="G16" s="9">
        <v>4</v>
      </c>
      <c r="H16" s="9">
        <v>0.3</v>
      </c>
      <c r="I16" s="9">
        <v>56.6</v>
      </c>
      <c r="J16" s="9">
        <v>0.02</v>
      </c>
      <c r="K16" s="9">
        <v>0</v>
      </c>
      <c r="L16" s="9">
        <v>62.4</v>
      </c>
      <c r="M16" s="9"/>
      <c r="N16" s="9">
        <v>19</v>
      </c>
      <c r="O16" s="9">
        <v>67</v>
      </c>
      <c r="P16" s="9">
        <v>4</v>
      </c>
      <c r="Q16" s="9">
        <v>0.9</v>
      </c>
    </row>
    <row r="17" spans="1:17" s="7" customFormat="1" x14ac:dyDescent="0.25">
      <c r="A17" s="125"/>
      <c r="B17" s="126"/>
      <c r="C17" s="46" t="s">
        <v>47</v>
      </c>
      <c r="D17" s="10" t="s">
        <v>30</v>
      </c>
      <c r="E17" s="57">
        <v>40</v>
      </c>
      <c r="F17" s="9">
        <v>4.28</v>
      </c>
      <c r="G17" s="9">
        <v>0.4</v>
      </c>
      <c r="H17" s="9">
        <v>20.67</v>
      </c>
      <c r="I17" s="9">
        <v>94.93</v>
      </c>
      <c r="J17" s="9">
        <v>0.04</v>
      </c>
      <c r="K17" s="9">
        <v>0</v>
      </c>
      <c r="L17" s="9">
        <v>0</v>
      </c>
      <c r="M17" s="9">
        <v>0.52</v>
      </c>
      <c r="N17" s="9">
        <v>9.1999999999999993</v>
      </c>
      <c r="O17" s="9">
        <v>34.799999999999997</v>
      </c>
      <c r="P17" s="9">
        <v>13.2</v>
      </c>
      <c r="Q17" s="9">
        <v>0.44</v>
      </c>
    </row>
    <row r="18" spans="1:17" s="7" customFormat="1" ht="14.25" customHeight="1" x14ac:dyDescent="0.25">
      <c r="A18" s="127"/>
      <c r="B18" s="128"/>
      <c r="C18" s="46" t="s">
        <v>47</v>
      </c>
      <c r="D18" s="10" t="s">
        <v>41</v>
      </c>
      <c r="E18" s="57">
        <v>40</v>
      </c>
      <c r="F18" s="9">
        <v>4.28</v>
      </c>
      <c r="G18" s="9">
        <v>0.4</v>
      </c>
      <c r="H18" s="9">
        <v>20.67</v>
      </c>
      <c r="I18" s="9">
        <v>94.93</v>
      </c>
      <c r="J18" s="9">
        <v>0.04</v>
      </c>
      <c r="K18" s="9">
        <v>0</v>
      </c>
      <c r="L18" s="9">
        <v>0</v>
      </c>
      <c r="M18" s="9">
        <v>0.52</v>
      </c>
      <c r="N18" s="9">
        <v>9.1999999999999993</v>
      </c>
      <c r="O18" s="9">
        <v>34.799999999999997</v>
      </c>
      <c r="P18" s="9">
        <v>13.2</v>
      </c>
      <c r="Q18" s="9">
        <v>0.44</v>
      </c>
    </row>
    <row r="19" spans="1:17" s="7" customFormat="1" x14ac:dyDescent="0.25">
      <c r="A19" s="120" t="s">
        <v>39</v>
      </c>
      <c r="B19" s="121"/>
      <c r="C19" s="121"/>
      <c r="D19" s="121"/>
      <c r="E19" s="122"/>
      <c r="F19" s="36">
        <f>SUM(F13:F18)</f>
        <v>32.18</v>
      </c>
      <c r="G19" s="36">
        <f>SUM(G13:G18)</f>
        <v>28.08</v>
      </c>
      <c r="H19" s="36">
        <f>SUM(H13:H18)</f>
        <v>131.10000000000002</v>
      </c>
      <c r="I19" s="36">
        <f>SUM(I13:I18)</f>
        <v>891.71</v>
      </c>
      <c r="J19" s="36">
        <f>SUM(J13:J18)</f>
        <v>0.73000000000000009</v>
      </c>
      <c r="K19" s="36">
        <f>SUM(K13:K18)</f>
        <v>1</v>
      </c>
      <c r="L19" s="36">
        <f>SUM(L13:L18)</f>
        <v>62.46</v>
      </c>
      <c r="M19" s="36">
        <f>SUM(M13:M18)</f>
        <v>1.04</v>
      </c>
      <c r="N19" s="36">
        <f>SUM(N13:N18)</f>
        <v>152.37999999999997</v>
      </c>
      <c r="O19" s="36">
        <f>SUM(O13:O18)</f>
        <v>473.63000000000005</v>
      </c>
      <c r="P19" s="36">
        <f>SUM(P13:P18)</f>
        <v>160.18999999999997</v>
      </c>
      <c r="Q19" s="36">
        <f>SUM(Q13:Q18)</f>
        <v>11.32</v>
      </c>
    </row>
    <row r="20" spans="1:17" s="61" customFormat="1" x14ac:dyDescent="0.25">
      <c r="A20" s="123" t="s">
        <v>17</v>
      </c>
      <c r="B20" s="124"/>
      <c r="C20" s="43">
        <v>216</v>
      </c>
      <c r="D20" s="4" t="s">
        <v>35</v>
      </c>
      <c r="E20" s="5">
        <v>100</v>
      </c>
      <c r="F20" s="6">
        <v>4.26</v>
      </c>
      <c r="G20" s="6">
        <v>8.08</v>
      </c>
      <c r="H20" s="6">
        <v>31.06</v>
      </c>
      <c r="I20" s="6">
        <v>213.94</v>
      </c>
      <c r="J20" s="6">
        <v>0.2</v>
      </c>
      <c r="K20" s="6">
        <v>33.9</v>
      </c>
      <c r="L20" s="6">
        <v>0.08</v>
      </c>
      <c r="M20" s="6"/>
      <c r="N20" s="6">
        <v>55.08</v>
      </c>
      <c r="O20" s="6">
        <v>126.46</v>
      </c>
      <c r="P20" s="6">
        <v>42.92</v>
      </c>
      <c r="Q20" s="6">
        <v>1.58</v>
      </c>
    </row>
    <row r="21" spans="1:17" s="61" customFormat="1" x14ac:dyDescent="0.25">
      <c r="A21" s="125"/>
      <c r="B21" s="126"/>
      <c r="C21" s="43">
        <v>210</v>
      </c>
      <c r="D21" s="4" t="s">
        <v>64</v>
      </c>
      <c r="E21" s="5">
        <v>50</v>
      </c>
      <c r="F21" s="6">
        <v>2.62</v>
      </c>
      <c r="G21" s="6">
        <v>3.23</v>
      </c>
      <c r="H21" s="6">
        <v>13.45</v>
      </c>
      <c r="I21" s="6">
        <v>87.16</v>
      </c>
      <c r="J21" s="6">
        <v>0.06</v>
      </c>
      <c r="K21" s="6">
        <v>55.38</v>
      </c>
      <c r="L21" s="6">
        <v>0.52</v>
      </c>
      <c r="M21" s="6"/>
      <c r="N21" s="6">
        <v>54.65</v>
      </c>
      <c r="O21" s="6">
        <v>45.21</v>
      </c>
      <c r="P21" s="6">
        <v>21.29</v>
      </c>
      <c r="Q21" s="6">
        <v>1.34</v>
      </c>
    </row>
    <row r="22" spans="1:17" s="7" customFormat="1" ht="30" x14ac:dyDescent="0.25">
      <c r="A22" s="125"/>
      <c r="B22" s="126"/>
      <c r="C22" s="59">
        <v>180</v>
      </c>
      <c r="D22" s="62" t="s">
        <v>55</v>
      </c>
      <c r="E22" s="59">
        <v>70</v>
      </c>
      <c r="F22" s="52">
        <v>11.82</v>
      </c>
      <c r="G22" s="52">
        <v>15.08</v>
      </c>
      <c r="H22" s="52">
        <v>3.48</v>
      </c>
      <c r="I22" s="52">
        <v>197.58</v>
      </c>
      <c r="J22" s="52">
        <v>0.08</v>
      </c>
      <c r="K22" s="52">
        <v>16.8</v>
      </c>
      <c r="L22" s="52">
        <v>1.17</v>
      </c>
      <c r="M22" s="52"/>
      <c r="N22" s="52">
        <v>37.119999999999997</v>
      </c>
      <c r="O22" s="52">
        <v>147.94</v>
      </c>
      <c r="P22" s="52">
        <v>27.41</v>
      </c>
      <c r="Q22" s="52">
        <v>2.21</v>
      </c>
    </row>
    <row r="23" spans="1:17" s="7" customFormat="1" ht="45" x14ac:dyDescent="0.25">
      <c r="A23" s="125"/>
      <c r="B23" s="126"/>
      <c r="C23" s="43">
        <v>255</v>
      </c>
      <c r="D23" s="4" t="s">
        <v>37</v>
      </c>
      <c r="E23" s="5">
        <v>200</v>
      </c>
      <c r="F23" s="6">
        <v>0.56000000000000005</v>
      </c>
      <c r="G23" s="6"/>
      <c r="H23" s="6">
        <v>27.89</v>
      </c>
      <c r="I23" s="6">
        <v>113.79</v>
      </c>
      <c r="J23" s="6">
        <v>0.02</v>
      </c>
      <c r="K23" s="6">
        <v>1</v>
      </c>
      <c r="L23" s="6"/>
      <c r="M23" s="6"/>
      <c r="N23" s="6">
        <v>42.6</v>
      </c>
      <c r="O23" s="6">
        <v>38</v>
      </c>
      <c r="P23" s="6">
        <v>27.3</v>
      </c>
      <c r="Q23" s="6">
        <v>0.89</v>
      </c>
    </row>
    <row r="24" spans="1:17" s="7" customFormat="1" x14ac:dyDescent="0.25">
      <c r="A24" s="125"/>
      <c r="B24" s="126"/>
      <c r="C24" s="46" t="s">
        <v>47</v>
      </c>
      <c r="D24" s="10" t="s">
        <v>30</v>
      </c>
      <c r="E24" s="57">
        <v>40</v>
      </c>
      <c r="F24" s="9">
        <v>4.28</v>
      </c>
      <c r="G24" s="9">
        <v>0.4</v>
      </c>
      <c r="H24" s="9"/>
      <c r="I24" s="9">
        <v>94.93</v>
      </c>
      <c r="J24" s="9">
        <v>0.04</v>
      </c>
      <c r="K24" s="9">
        <v>0</v>
      </c>
      <c r="L24" s="9">
        <v>0</v>
      </c>
      <c r="M24" s="9">
        <v>0.52</v>
      </c>
      <c r="N24" s="9">
        <v>9.1999999999999993</v>
      </c>
      <c r="O24" s="9">
        <v>34.799999999999997</v>
      </c>
      <c r="P24" s="9">
        <v>13.2</v>
      </c>
      <c r="Q24" s="9">
        <v>0.44</v>
      </c>
    </row>
    <row r="25" spans="1:17" s="7" customFormat="1" x14ac:dyDescent="0.25">
      <c r="A25" s="125"/>
      <c r="B25" s="126"/>
      <c r="C25" s="80" t="s">
        <v>47</v>
      </c>
      <c r="D25" s="81" t="s">
        <v>75</v>
      </c>
      <c r="E25" s="82">
        <v>40</v>
      </c>
      <c r="F25" s="9">
        <v>3</v>
      </c>
      <c r="G25" s="9">
        <v>20</v>
      </c>
      <c r="H25" s="9">
        <v>67</v>
      </c>
      <c r="I25" s="9">
        <v>460</v>
      </c>
      <c r="J25" s="9"/>
      <c r="K25" s="9"/>
      <c r="L25" s="9"/>
      <c r="M25" s="9"/>
      <c r="N25" s="9"/>
      <c r="O25" s="9"/>
      <c r="P25" s="9"/>
      <c r="Q25" s="9"/>
    </row>
    <row r="26" spans="1:17" s="7" customFormat="1" x14ac:dyDescent="0.25">
      <c r="A26" s="127"/>
      <c r="B26" s="128"/>
      <c r="C26" s="46" t="s">
        <v>47</v>
      </c>
      <c r="D26" s="10" t="s">
        <v>41</v>
      </c>
      <c r="E26" s="57">
        <v>40</v>
      </c>
      <c r="F26" s="9">
        <v>4.28</v>
      </c>
      <c r="G26" s="9">
        <v>0.4</v>
      </c>
      <c r="H26" s="9">
        <v>20.67</v>
      </c>
      <c r="I26" s="9">
        <v>94.93</v>
      </c>
      <c r="J26" s="9">
        <v>0.04</v>
      </c>
      <c r="K26" s="9">
        <v>0</v>
      </c>
      <c r="L26" s="9">
        <v>0</v>
      </c>
      <c r="M26" s="9">
        <v>0.52</v>
      </c>
      <c r="N26" s="9">
        <v>9.1999999999999993</v>
      </c>
      <c r="O26" s="9">
        <v>34.799999999999997</v>
      </c>
      <c r="P26" s="9">
        <v>13.2</v>
      </c>
      <c r="Q26" s="9">
        <v>0.44</v>
      </c>
    </row>
    <row r="27" spans="1:17" s="7" customFormat="1" x14ac:dyDescent="0.25">
      <c r="A27" s="120" t="s">
        <v>39</v>
      </c>
      <c r="B27" s="121"/>
      <c r="C27" s="121"/>
      <c r="D27" s="121"/>
      <c r="E27" s="122"/>
      <c r="F27" s="8">
        <v>30</v>
      </c>
      <c r="G27" s="8">
        <f t="shared" ref="G27:Q27" si="0">SUM(G20:G26)</f>
        <v>47.19</v>
      </c>
      <c r="H27" s="8">
        <f t="shared" si="0"/>
        <v>163.55000000000001</v>
      </c>
      <c r="I27" s="8">
        <f t="shared" si="0"/>
        <v>1262.3300000000002</v>
      </c>
      <c r="J27" s="8">
        <f t="shared" si="0"/>
        <v>0.44</v>
      </c>
      <c r="K27" s="8">
        <f t="shared" si="0"/>
        <v>107.08</v>
      </c>
      <c r="L27" s="8">
        <f t="shared" si="0"/>
        <v>1.77</v>
      </c>
      <c r="M27" s="8">
        <f t="shared" si="0"/>
        <v>1.04</v>
      </c>
      <c r="N27" s="8">
        <f t="shared" si="0"/>
        <v>207.84999999999997</v>
      </c>
      <c r="O27" s="8">
        <f t="shared" si="0"/>
        <v>427.21000000000004</v>
      </c>
      <c r="P27" s="8">
        <f t="shared" si="0"/>
        <v>145.32</v>
      </c>
      <c r="Q27" s="8">
        <f t="shared" si="0"/>
        <v>6.9</v>
      </c>
    </row>
    <row r="28" spans="1:17" s="7" customFormat="1" ht="30" x14ac:dyDescent="0.25">
      <c r="A28" s="123" t="s">
        <v>18</v>
      </c>
      <c r="B28" s="124"/>
      <c r="C28" s="52">
        <v>27</v>
      </c>
      <c r="D28" s="35" t="s">
        <v>53</v>
      </c>
      <c r="E28" s="52" t="s">
        <v>52</v>
      </c>
      <c r="F28" s="9">
        <v>1.9</v>
      </c>
      <c r="G28" s="9">
        <v>6.66</v>
      </c>
      <c r="H28" s="9">
        <v>10.81</v>
      </c>
      <c r="I28" s="9">
        <v>111.11</v>
      </c>
      <c r="J28" s="9">
        <v>0.08</v>
      </c>
      <c r="K28" s="9">
        <v>19.059999999999999</v>
      </c>
      <c r="L28" s="9">
        <v>1.1200000000000001</v>
      </c>
      <c r="M28" s="9"/>
      <c r="N28" s="9">
        <v>50.39</v>
      </c>
      <c r="O28" s="9">
        <v>157.4</v>
      </c>
      <c r="P28" s="9">
        <v>42.7</v>
      </c>
      <c r="Q28" s="9">
        <v>1.1499999999999999</v>
      </c>
    </row>
    <row r="29" spans="1:17" s="7" customFormat="1" ht="45" x14ac:dyDescent="0.25">
      <c r="A29" s="125"/>
      <c r="B29" s="126"/>
      <c r="C29" s="1">
        <v>247</v>
      </c>
      <c r="D29" s="2" t="s">
        <v>38</v>
      </c>
      <c r="E29" s="1">
        <v>200</v>
      </c>
      <c r="F29" s="71">
        <v>1.36</v>
      </c>
      <c r="G29" s="71"/>
      <c r="H29" s="71">
        <v>29.02</v>
      </c>
      <c r="I29" s="71">
        <v>116.19</v>
      </c>
      <c r="J29" s="71">
        <v>0.6</v>
      </c>
      <c r="K29" s="71">
        <v>30</v>
      </c>
      <c r="L29" s="71">
        <v>0.5</v>
      </c>
      <c r="M29" s="71"/>
      <c r="N29" s="71">
        <v>25.2</v>
      </c>
      <c r="O29" s="71">
        <v>12.5</v>
      </c>
      <c r="P29" s="71"/>
      <c r="Q29" s="71">
        <v>5.03</v>
      </c>
    </row>
    <row r="30" spans="1:17" s="7" customFormat="1" x14ac:dyDescent="0.25">
      <c r="A30" s="125"/>
      <c r="B30" s="126"/>
      <c r="C30" s="46" t="s">
        <v>47</v>
      </c>
      <c r="D30" s="4" t="s">
        <v>79</v>
      </c>
      <c r="E30" s="5">
        <v>200</v>
      </c>
      <c r="F30" s="6">
        <v>2</v>
      </c>
      <c r="G30" s="6">
        <v>3</v>
      </c>
      <c r="H30" s="6">
        <v>96</v>
      </c>
      <c r="I30" s="6">
        <v>104</v>
      </c>
      <c r="J30" s="6">
        <v>0.03</v>
      </c>
      <c r="K30" s="6">
        <v>10</v>
      </c>
      <c r="L30" s="6">
        <v>0.5</v>
      </c>
      <c r="M30" s="6">
        <v>0.55000000000000004</v>
      </c>
      <c r="N30" s="6">
        <v>16</v>
      </c>
      <c r="O30" s="6">
        <v>0.3</v>
      </c>
      <c r="P30" s="6">
        <v>9</v>
      </c>
      <c r="Q30" s="6">
        <v>2.2000000000000002</v>
      </c>
    </row>
    <row r="31" spans="1:17" s="7" customFormat="1" x14ac:dyDescent="0.25">
      <c r="A31" s="125"/>
      <c r="B31" s="126"/>
      <c r="C31" s="46" t="s">
        <v>47</v>
      </c>
      <c r="D31" s="10" t="s">
        <v>41</v>
      </c>
      <c r="E31" s="57">
        <v>40</v>
      </c>
      <c r="F31" s="9">
        <v>4.28</v>
      </c>
      <c r="G31" s="9">
        <v>0.4</v>
      </c>
      <c r="H31" s="9">
        <v>20.67</v>
      </c>
      <c r="I31" s="9">
        <v>94.93</v>
      </c>
      <c r="J31" s="9">
        <v>0.04</v>
      </c>
      <c r="K31" s="9">
        <v>0</v>
      </c>
      <c r="L31" s="9">
        <v>0</v>
      </c>
      <c r="M31" s="9">
        <v>0.52</v>
      </c>
      <c r="N31" s="9">
        <v>9.1999999999999993</v>
      </c>
      <c r="O31" s="9">
        <v>34.799999999999997</v>
      </c>
      <c r="P31" s="9">
        <v>13.2</v>
      </c>
      <c r="Q31" s="9">
        <v>0.44</v>
      </c>
    </row>
    <row r="32" spans="1:17" s="7" customFormat="1" x14ac:dyDescent="0.25">
      <c r="A32" s="125"/>
      <c r="B32" s="126"/>
      <c r="C32" s="46" t="s">
        <v>81</v>
      </c>
      <c r="D32" s="90" t="s">
        <v>80</v>
      </c>
      <c r="E32" s="91">
        <v>67</v>
      </c>
      <c r="F32" s="9">
        <v>0.7</v>
      </c>
      <c r="G32" s="9">
        <v>0.1</v>
      </c>
      <c r="H32" s="9">
        <v>2.2999999999999998</v>
      </c>
      <c r="I32" s="9">
        <v>12.8</v>
      </c>
      <c r="J32" s="9">
        <v>0.04</v>
      </c>
      <c r="K32" s="9">
        <v>15</v>
      </c>
      <c r="L32" s="9">
        <v>79.8</v>
      </c>
      <c r="M32" s="9">
        <v>0.42</v>
      </c>
      <c r="N32" s="9">
        <v>8</v>
      </c>
      <c r="O32" s="9">
        <v>16</v>
      </c>
      <c r="P32" s="9">
        <v>12</v>
      </c>
      <c r="Q32" s="9">
        <v>0.5</v>
      </c>
    </row>
    <row r="33" spans="1:17" s="7" customFormat="1" x14ac:dyDescent="0.25">
      <c r="A33" s="127"/>
      <c r="B33" s="128"/>
      <c r="C33" s="46" t="s">
        <v>47</v>
      </c>
      <c r="D33" s="10" t="s">
        <v>30</v>
      </c>
      <c r="E33" s="9">
        <v>40</v>
      </c>
      <c r="F33" s="9">
        <v>4.28</v>
      </c>
      <c r="G33" s="9">
        <v>0.4</v>
      </c>
      <c r="H33" s="9">
        <v>20.67</v>
      </c>
      <c r="I33" s="9">
        <v>94.93</v>
      </c>
      <c r="J33" s="9">
        <v>0.04</v>
      </c>
      <c r="K33" s="9">
        <v>0</v>
      </c>
      <c r="L33" s="9">
        <v>0</v>
      </c>
      <c r="M33" s="9">
        <v>0.52</v>
      </c>
      <c r="N33" s="9">
        <v>9.1999999999999993</v>
      </c>
      <c r="O33" s="9">
        <v>34.799999999999997</v>
      </c>
      <c r="P33" s="9">
        <v>13.2</v>
      </c>
      <c r="Q33" s="9">
        <v>0.44</v>
      </c>
    </row>
    <row r="34" spans="1:17" s="7" customFormat="1" x14ac:dyDescent="0.25">
      <c r="A34" s="120" t="s">
        <v>39</v>
      </c>
      <c r="B34" s="121"/>
      <c r="C34" s="121"/>
      <c r="D34" s="121"/>
      <c r="E34" s="122"/>
      <c r="F34" s="9">
        <f t="shared" ref="F34:Q34" si="1">SUM(F29:F33)</f>
        <v>12.620000000000001</v>
      </c>
      <c r="G34" s="9">
        <f t="shared" si="1"/>
        <v>3.9</v>
      </c>
      <c r="H34" s="9">
        <f t="shared" si="1"/>
        <v>168.66000000000003</v>
      </c>
      <c r="I34" s="9">
        <f t="shared" si="1"/>
        <v>422.85</v>
      </c>
      <c r="J34" s="9">
        <f t="shared" si="1"/>
        <v>0.75000000000000011</v>
      </c>
      <c r="K34" s="9">
        <f t="shared" si="1"/>
        <v>55</v>
      </c>
      <c r="L34" s="9">
        <f t="shared" si="1"/>
        <v>80.8</v>
      </c>
      <c r="M34" s="9">
        <f t="shared" si="1"/>
        <v>2.0099999999999998</v>
      </c>
      <c r="N34" s="9">
        <f t="shared" si="1"/>
        <v>67.600000000000009</v>
      </c>
      <c r="O34" s="9">
        <f t="shared" si="1"/>
        <v>98.399999999999991</v>
      </c>
      <c r="P34" s="9">
        <f t="shared" si="1"/>
        <v>47.400000000000006</v>
      </c>
      <c r="Q34" s="9">
        <f t="shared" si="1"/>
        <v>8.6100000000000012</v>
      </c>
    </row>
    <row r="35" spans="1:17" s="7" customFormat="1" ht="39" customHeight="1" x14ac:dyDescent="0.25">
      <c r="A35" s="113" t="s">
        <v>19</v>
      </c>
      <c r="B35" s="114"/>
      <c r="C35" s="43" t="s">
        <v>93</v>
      </c>
      <c r="D35" s="4" t="s">
        <v>65</v>
      </c>
      <c r="E35" s="5">
        <v>200</v>
      </c>
      <c r="F35" s="6">
        <v>43.2</v>
      </c>
      <c r="G35" s="6">
        <v>21.3</v>
      </c>
      <c r="H35" s="6">
        <v>33.299999999999997</v>
      </c>
      <c r="I35" s="6">
        <v>463.1</v>
      </c>
      <c r="J35" s="6">
        <v>7.0000000000000007E-2</v>
      </c>
      <c r="K35" s="6">
        <v>0.38</v>
      </c>
      <c r="L35" s="6">
        <v>95.5</v>
      </c>
      <c r="M35" s="6"/>
      <c r="N35" s="6">
        <v>283</v>
      </c>
      <c r="O35" s="6">
        <v>387</v>
      </c>
      <c r="P35" s="6">
        <v>43</v>
      </c>
      <c r="Q35" s="6">
        <v>1.1000000000000001</v>
      </c>
    </row>
    <row r="36" spans="1:17" s="7" customFormat="1" ht="30" x14ac:dyDescent="0.25">
      <c r="A36" s="115"/>
      <c r="B36" s="116"/>
      <c r="C36" s="44">
        <v>247</v>
      </c>
      <c r="D36" s="4" t="s">
        <v>66</v>
      </c>
      <c r="E36" s="1">
        <v>200</v>
      </c>
      <c r="F36" s="71">
        <v>1.36</v>
      </c>
      <c r="G36" s="71"/>
      <c r="H36" s="71">
        <v>29.02</v>
      </c>
      <c r="I36" s="71">
        <v>116.19</v>
      </c>
      <c r="J36" s="71">
        <v>0.6</v>
      </c>
      <c r="K36" s="71">
        <v>30</v>
      </c>
      <c r="L36" s="71">
        <v>0.5</v>
      </c>
      <c r="M36" s="71"/>
      <c r="N36" s="71">
        <v>25.2</v>
      </c>
      <c r="O36" s="71">
        <v>12.5</v>
      </c>
      <c r="P36" s="71"/>
      <c r="Q36" s="71">
        <v>5.03</v>
      </c>
    </row>
    <row r="37" spans="1:17" s="7" customFormat="1" x14ac:dyDescent="0.25">
      <c r="A37" s="115"/>
      <c r="B37" s="116"/>
      <c r="C37" s="44"/>
      <c r="D37" s="2"/>
      <c r="E37" s="1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s="7" customFormat="1" x14ac:dyDescent="0.25">
      <c r="A38" s="115"/>
      <c r="B38" s="116"/>
      <c r="C38" s="44" t="s">
        <v>82</v>
      </c>
      <c r="D38" s="2" t="s">
        <v>77</v>
      </c>
      <c r="E38" s="84">
        <v>30</v>
      </c>
      <c r="F38" s="6">
        <v>7</v>
      </c>
      <c r="G38" s="6">
        <v>8.8000000000000007</v>
      </c>
      <c r="H38" s="6">
        <v>0</v>
      </c>
      <c r="I38" s="6">
        <v>107.5</v>
      </c>
      <c r="J38" s="6">
        <v>0.01</v>
      </c>
      <c r="K38" s="6">
        <v>0.21</v>
      </c>
      <c r="L38" s="6">
        <v>78</v>
      </c>
      <c r="M38" s="6">
        <v>0.09</v>
      </c>
      <c r="N38" s="6">
        <v>264</v>
      </c>
      <c r="O38" s="6">
        <v>150</v>
      </c>
      <c r="P38" s="6">
        <v>11</v>
      </c>
      <c r="Q38" s="6">
        <v>0.3</v>
      </c>
    </row>
    <row r="39" spans="1:17" s="7" customFormat="1" x14ac:dyDescent="0.25">
      <c r="A39" s="117"/>
      <c r="B39" s="118"/>
      <c r="C39" s="46" t="s">
        <v>47</v>
      </c>
      <c r="D39" s="10" t="s">
        <v>30</v>
      </c>
      <c r="E39" s="9">
        <v>40</v>
      </c>
      <c r="F39" s="9">
        <v>4.28</v>
      </c>
      <c r="G39" s="9">
        <v>0.4</v>
      </c>
      <c r="H39" s="9">
        <v>20.67</v>
      </c>
      <c r="I39" s="9">
        <v>94.93</v>
      </c>
      <c r="J39" s="9">
        <v>0.04</v>
      </c>
      <c r="K39" s="9">
        <v>0</v>
      </c>
      <c r="L39" s="9">
        <v>0</v>
      </c>
      <c r="M39" s="9">
        <v>0.52</v>
      </c>
      <c r="N39" s="9">
        <v>9.1999999999999993</v>
      </c>
      <c r="O39" s="9">
        <v>34.799999999999997</v>
      </c>
      <c r="P39" s="9">
        <v>13.2</v>
      </c>
      <c r="Q39" s="9">
        <v>0.44</v>
      </c>
    </row>
    <row r="40" spans="1:17" x14ac:dyDescent="0.25">
      <c r="A40" s="110" t="s">
        <v>39</v>
      </c>
      <c r="B40" s="111"/>
      <c r="C40" s="111"/>
      <c r="D40" s="111"/>
      <c r="E40" s="112"/>
      <c r="F40" s="3">
        <f t="shared" ref="F40:P40" si="2">SUM(F35:F39)</f>
        <v>55.84</v>
      </c>
      <c r="G40" s="3">
        <f t="shared" si="2"/>
        <v>30.5</v>
      </c>
      <c r="H40" s="3">
        <f t="shared" si="2"/>
        <v>82.99</v>
      </c>
      <c r="I40" s="3">
        <f t="shared" si="2"/>
        <v>781.72</v>
      </c>
      <c r="J40" s="3">
        <f t="shared" si="2"/>
        <v>0.72</v>
      </c>
      <c r="K40" s="3">
        <f t="shared" si="2"/>
        <v>30.59</v>
      </c>
      <c r="L40" s="3">
        <f t="shared" si="2"/>
        <v>174</v>
      </c>
      <c r="M40" s="3">
        <f t="shared" si="2"/>
        <v>0.61</v>
      </c>
      <c r="N40" s="3">
        <f t="shared" si="2"/>
        <v>581.40000000000009</v>
      </c>
      <c r="O40" s="3">
        <f t="shared" si="2"/>
        <v>584.29999999999995</v>
      </c>
      <c r="P40" s="3">
        <f t="shared" si="2"/>
        <v>67.2</v>
      </c>
      <c r="Q40" s="3">
        <f t="shared" ref="Q40" si="3">SUM(Q35:Q39)</f>
        <v>6.870000000000001</v>
      </c>
    </row>
    <row r="41" spans="1:17" x14ac:dyDescent="0.25">
      <c r="A41" s="113" t="s">
        <v>20</v>
      </c>
      <c r="B41" s="114"/>
      <c r="C41" s="43">
        <v>216</v>
      </c>
      <c r="D41" s="4" t="s">
        <v>35</v>
      </c>
      <c r="E41" s="5">
        <v>100</v>
      </c>
      <c r="F41" s="6">
        <v>4.26</v>
      </c>
      <c r="G41" s="6">
        <v>8.08</v>
      </c>
      <c r="H41" s="6">
        <v>31.06</v>
      </c>
      <c r="I41" s="6">
        <v>213.94</v>
      </c>
      <c r="J41" s="6">
        <v>0.2</v>
      </c>
      <c r="K41" s="6">
        <v>33.9</v>
      </c>
      <c r="L41" s="6">
        <v>0.08</v>
      </c>
      <c r="M41" s="6"/>
      <c r="N41" s="6">
        <v>55.08</v>
      </c>
      <c r="O41" s="6">
        <v>126.46</v>
      </c>
      <c r="P41" s="6">
        <v>42.92</v>
      </c>
      <c r="Q41" s="6">
        <v>1.58</v>
      </c>
    </row>
    <row r="42" spans="1:17" ht="45" x14ac:dyDescent="0.25">
      <c r="A42" s="115"/>
      <c r="B42" s="116"/>
      <c r="C42" s="43">
        <v>150</v>
      </c>
      <c r="D42" s="4" t="s">
        <v>67</v>
      </c>
      <c r="E42" s="5" t="s">
        <v>57</v>
      </c>
      <c r="F42" s="6">
        <v>9.6999999999999993</v>
      </c>
      <c r="G42" s="6">
        <v>6.5</v>
      </c>
      <c r="H42" s="6">
        <v>11.4</v>
      </c>
      <c r="I42" s="6">
        <v>144</v>
      </c>
      <c r="J42" s="6">
        <v>0.35</v>
      </c>
      <c r="K42" s="6"/>
      <c r="L42" s="6">
        <v>0.03</v>
      </c>
      <c r="M42" s="6"/>
      <c r="N42" s="6">
        <v>7.5</v>
      </c>
      <c r="O42" s="6">
        <v>15.5</v>
      </c>
      <c r="P42" s="6">
        <v>41.6</v>
      </c>
      <c r="Q42" s="6">
        <v>0.57999999999999996</v>
      </c>
    </row>
    <row r="43" spans="1:17" x14ac:dyDescent="0.25">
      <c r="A43" s="115"/>
      <c r="B43" s="116"/>
      <c r="C43" s="87" t="s">
        <v>47</v>
      </c>
      <c r="D43" s="88" t="s">
        <v>95</v>
      </c>
      <c r="E43" s="102">
        <v>200</v>
      </c>
      <c r="F43" s="89">
        <v>7.0000000000000007E-2</v>
      </c>
      <c r="G43" s="89">
        <v>0.01</v>
      </c>
      <c r="H43" s="89">
        <v>15.31</v>
      </c>
      <c r="I43" s="89">
        <v>61.62</v>
      </c>
      <c r="J43" s="89"/>
      <c r="K43" s="89">
        <v>3.45</v>
      </c>
      <c r="L43" s="89"/>
      <c r="M43" s="89"/>
      <c r="N43" s="89">
        <v>15.88</v>
      </c>
      <c r="O43" s="89">
        <v>22.38</v>
      </c>
      <c r="P43" s="89">
        <v>11.96</v>
      </c>
      <c r="Q43" s="89">
        <v>2.15</v>
      </c>
    </row>
    <row r="44" spans="1:17" x14ac:dyDescent="0.25">
      <c r="A44" s="115"/>
      <c r="B44" s="116"/>
      <c r="C44" s="46" t="s">
        <v>47</v>
      </c>
      <c r="D44" s="10" t="s">
        <v>41</v>
      </c>
      <c r="E44" s="57">
        <v>40</v>
      </c>
      <c r="F44" s="9">
        <v>4.28</v>
      </c>
      <c r="G44" s="9">
        <v>0.4</v>
      </c>
      <c r="H44" s="9">
        <v>20.67</v>
      </c>
      <c r="I44" s="9">
        <v>94.93</v>
      </c>
      <c r="J44" s="9">
        <v>0.04</v>
      </c>
      <c r="K44" s="9">
        <v>0</v>
      </c>
      <c r="L44" s="9">
        <v>0</v>
      </c>
      <c r="M44" s="9">
        <v>0.52</v>
      </c>
      <c r="N44" s="9">
        <v>9.1999999999999993</v>
      </c>
      <c r="O44" s="9">
        <v>34.799999999999997</v>
      </c>
      <c r="P44" s="9">
        <v>13.2</v>
      </c>
      <c r="Q44" s="9">
        <v>0.44</v>
      </c>
    </row>
    <row r="45" spans="1:17" x14ac:dyDescent="0.25">
      <c r="A45" s="115"/>
      <c r="B45" s="116"/>
      <c r="C45" s="93" t="s">
        <v>82</v>
      </c>
      <c r="D45" s="94" t="s">
        <v>83</v>
      </c>
      <c r="E45" s="95">
        <v>60</v>
      </c>
      <c r="F45" s="96">
        <v>0.5</v>
      </c>
      <c r="G45" s="9">
        <v>0.1</v>
      </c>
      <c r="H45" s="9">
        <v>1.5</v>
      </c>
      <c r="I45" s="9">
        <v>8.5</v>
      </c>
      <c r="J45" s="9">
        <v>2E-3</v>
      </c>
      <c r="K45" s="9">
        <v>6</v>
      </c>
      <c r="L45" s="9">
        <v>6</v>
      </c>
      <c r="M45" s="9">
        <v>0.12</v>
      </c>
      <c r="N45" s="9">
        <v>14</v>
      </c>
      <c r="O45" s="9">
        <v>25</v>
      </c>
      <c r="P45" s="9">
        <v>8</v>
      </c>
      <c r="Q45" s="9">
        <v>0.4</v>
      </c>
    </row>
    <row r="46" spans="1:17" x14ac:dyDescent="0.25">
      <c r="A46" s="117"/>
      <c r="B46" s="118"/>
      <c r="C46" s="46" t="s">
        <v>47</v>
      </c>
      <c r="D46" s="10" t="s">
        <v>30</v>
      </c>
      <c r="E46" s="52">
        <v>40</v>
      </c>
      <c r="F46" s="9">
        <v>4.28</v>
      </c>
      <c r="G46" s="9">
        <v>0.4</v>
      </c>
      <c r="H46" s="9">
        <v>20.67</v>
      </c>
      <c r="I46" s="9">
        <v>94.93</v>
      </c>
      <c r="J46" s="9">
        <v>0.04</v>
      </c>
      <c r="K46" s="9">
        <v>0</v>
      </c>
      <c r="L46" s="9">
        <v>0</v>
      </c>
      <c r="M46" s="9">
        <v>0.52</v>
      </c>
      <c r="N46" s="9">
        <v>9.1999999999999993</v>
      </c>
      <c r="O46" s="9">
        <v>34.799999999999997</v>
      </c>
      <c r="P46" s="9">
        <v>13.2</v>
      </c>
      <c r="Q46" s="9">
        <v>0.44</v>
      </c>
    </row>
    <row r="47" spans="1:17" s="14" customFormat="1" x14ac:dyDescent="0.25">
      <c r="A47" s="110" t="s">
        <v>39</v>
      </c>
      <c r="B47" s="111"/>
      <c r="C47" s="111"/>
      <c r="D47" s="111"/>
      <c r="E47" s="112"/>
      <c r="F47" s="9">
        <f t="shared" ref="F47:Q47" si="4">SUM(F41:F46)</f>
        <v>23.09</v>
      </c>
      <c r="G47" s="9">
        <f t="shared" si="4"/>
        <v>15.49</v>
      </c>
      <c r="H47" s="9">
        <f t="shared" si="4"/>
        <v>100.61</v>
      </c>
      <c r="I47" s="9">
        <f t="shared" si="4"/>
        <v>617.92000000000007</v>
      </c>
      <c r="J47" s="9">
        <f t="shared" si="4"/>
        <v>0.63200000000000012</v>
      </c>
      <c r="K47" s="9">
        <f t="shared" si="4"/>
        <v>43.35</v>
      </c>
      <c r="L47" s="9">
        <f t="shared" si="4"/>
        <v>6.11</v>
      </c>
      <c r="M47" s="9">
        <f t="shared" si="4"/>
        <v>1.1600000000000001</v>
      </c>
      <c r="N47" s="9">
        <f t="shared" si="4"/>
        <v>110.86</v>
      </c>
      <c r="O47" s="9">
        <f t="shared" si="4"/>
        <v>258.94</v>
      </c>
      <c r="P47" s="9">
        <f t="shared" si="4"/>
        <v>130.88000000000002</v>
      </c>
      <c r="Q47" s="9">
        <f t="shared" si="4"/>
        <v>5.5900000000000016</v>
      </c>
    </row>
    <row r="48" spans="1:17" s="14" customFormat="1" x14ac:dyDescent="0.25">
      <c r="A48" s="113" t="s">
        <v>21</v>
      </c>
      <c r="B48" s="114"/>
      <c r="C48" s="5">
        <v>93</v>
      </c>
      <c r="D48" s="4" t="s">
        <v>58</v>
      </c>
      <c r="E48" s="5">
        <v>200</v>
      </c>
      <c r="F48" s="6">
        <v>6.55</v>
      </c>
      <c r="G48" s="6">
        <v>8.33</v>
      </c>
      <c r="H48" s="6">
        <v>35.090000000000003</v>
      </c>
      <c r="I48" s="6">
        <v>241.11</v>
      </c>
      <c r="J48" s="6">
        <v>0.11</v>
      </c>
      <c r="K48" s="6">
        <v>1.02</v>
      </c>
      <c r="L48" s="6">
        <v>0.06</v>
      </c>
      <c r="M48" s="6"/>
      <c r="N48" s="6">
        <v>131</v>
      </c>
      <c r="O48" s="6"/>
      <c r="P48" s="6">
        <v>28.69</v>
      </c>
      <c r="Q48" s="6">
        <v>1.35</v>
      </c>
    </row>
    <row r="49" spans="1:17" ht="30" x14ac:dyDescent="0.25">
      <c r="A49" s="115"/>
      <c r="B49" s="116"/>
      <c r="C49" s="43" t="s">
        <v>85</v>
      </c>
      <c r="D49" s="4" t="s">
        <v>84</v>
      </c>
      <c r="E49" s="5">
        <v>200</v>
      </c>
      <c r="F49" s="6">
        <v>0.3</v>
      </c>
      <c r="G49" s="6">
        <v>0</v>
      </c>
      <c r="H49" s="6">
        <v>6.7</v>
      </c>
      <c r="I49" s="6">
        <v>27.9</v>
      </c>
      <c r="J49" s="6">
        <v>0</v>
      </c>
      <c r="K49" s="6">
        <v>1.1599999999999999</v>
      </c>
      <c r="L49" s="6">
        <v>0.38</v>
      </c>
      <c r="M49" s="6"/>
      <c r="N49" s="6">
        <v>6.9</v>
      </c>
      <c r="O49" s="6">
        <v>8.5</v>
      </c>
      <c r="P49" s="6">
        <v>4.5999999999999996</v>
      </c>
      <c r="Q49" s="6">
        <v>0.8</v>
      </c>
    </row>
    <row r="50" spans="1:17" x14ac:dyDescent="0.25">
      <c r="A50" s="117"/>
      <c r="B50" s="118"/>
      <c r="C50" s="46" t="s">
        <v>47</v>
      </c>
      <c r="D50" s="10" t="s">
        <v>30</v>
      </c>
      <c r="E50" s="52">
        <v>40</v>
      </c>
      <c r="F50" s="9">
        <v>4.28</v>
      </c>
      <c r="G50" s="9">
        <v>0.4</v>
      </c>
      <c r="H50" s="9">
        <v>20.67</v>
      </c>
      <c r="I50" s="9">
        <v>94.93</v>
      </c>
      <c r="J50" s="9">
        <v>0.04</v>
      </c>
      <c r="K50" s="9">
        <v>0</v>
      </c>
      <c r="L50" s="9">
        <v>0</v>
      </c>
      <c r="M50" s="9">
        <v>0.52</v>
      </c>
      <c r="N50" s="9">
        <v>9.1999999999999993</v>
      </c>
      <c r="O50" s="9">
        <v>34.799999999999997</v>
      </c>
      <c r="P50" s="9">
        <v>13.2</v>
      </c>
      <c r="Q50" s="9">
        <v>0.44</v>
      </c>
    </row>
    <row r="51" spans="1:17" x14ac:dyDescent="0.25">
      <c r="A51" s="110" t="s">
        <v>39</v>
      </c>
      <c r="B51" s="111"/>
      <c r="C51" s="111"/>
      <c r="D51" s="111"/>
      <c r="E51" s="112"/>
      <c r="F51" s="9">
        <f t="shared" ref="F51:Q51" si="5">SUM(F48:F50)</f>
        <v>11.129999999999999</v>
      </c>
      <c r="G51" s="9">
        <f t="shared" si="5"/>
        <v>8.73</v>
      </c>
      <c r="H51" s="9">
        <f t="shared" si="5"/>
        <v>62.460000000000008</v>
      </c>
      <c r="I51" s="9">
        <f t="shared" si="5"/>
        <v>363.94</v>
      </c>
      <c r="J51" s="9">
        <f t="shared" si="5"/>
        <v>0.15</v>
      </c>
      <c r="K51" s="9">
        <f t="shared" si="5"/>
        <v>2.1799999999999997</v>
      </c>
      <c r="L51" s="9">
        <f t="shared" si="5"/>
        <v>0.44</v>
      </c>
      <c r="M51" s="9">
        <f t="shared" si="5"/>
        <v>0.52</v>
      </c>
      <c r="N51" s="9">
        <f t="shared" si="5"/>
        <v>147.1</v>
      </c>
      <c r="O51" s="9">
        <f t="shared" si="5"/>
        <v>43.3</v>
      </c>
      <c r="P51" s="9">
        <f t="shared" si="5"/>
        <v>46.489999999999995</v>
      </c>
      <c r="Q51" s="9">
        <f t="shared" si="5"/>
        <v>2.5900000000000003</v>
      </c>
    </row>
    <row r="52" spans="1:17" x14ac:dyDescent="0.25">
      <c r="A52" s="113" t="s">
        <v>32</v>
      </c>
      <c r="B52" s="114"/>
      <c r="C52" s="43">
        <v>191</v>
      </c>
      <c r="D52" s="4" t="s">
        <v>61</v>
      </c>
      <c r="E52" s="73">
        <v>200</v>
      </c>
      <c r="F52" s="5">
        <v>37.200000000000003</v>
      </c>
      <c r="G52" s="6">
        <v>45.33</v>
      </c>
      <c r="H52" s="6">
        <v>41.05</v>
      </c>
      <c r="I52" s="6">
        <v>747.09</v>
      </c>
      <c r="J52" s="6">
        <v>0.19</v>
      </c>
      <c r="K52" s="6">
        <v>1.65</v>
      </c>
      <c r="L52" s="6">
        <v>1.1200000000000001</v>
      </c>
      <c r="M52" s="6"/>
      <c r="N52" s="6">
        <v>41.6</v>
      </c>
      <c r="O52" s="6">
        <v>448.45</v>
      </c>
      <c r="P52" s="6">
        <v>62.34</v>
      </c>
      <c r="Q52" s="6">
        <v>1.1200000000000001</v>
      </c>
    </row>
    <row r="53" spans="1:17" x14ac:dyDescent="0.25">
      <c r="A53" s="115"/>
      <c r="B53" s="116"/>
      <c r="C53" s="44" t="s">
        <v>47</v>
      </c>
      <c r="D53" s="2" t="s">
        <v>29</v>
      </c>
      <c r="E53" s="1">
        <v>200</v>
      </c>
      <c r="F53" s="6">
        <v>0.56000000000000005</v>
      </c>
      <c r="G53" s="6"/>
      <c r="H53" s="6">
        <v>27.89</v>
      </c>
      <c r="I53" s="6">
        <v>113.79</v>
      </c>
      <c r="J53" s="6">
        <v>0.02</v>
      </c>
      <c r="K53" s="6">
        <v>1</v>
      </c>
      <c r="L53" s="6"/>
      <c r="M53" s="6"/>
      <c r="N53" s="6">
        <v>42.6</v>
      </c>
      <c r="O53" s="6">
        <v>38</v>
      </c>
      <c r="P53" s="6">
        <v>27.3</v>
      </c>
      <c r="Q53" s="6">
        <v>0.89</v>
      </c>
    </row>
    <row r="54" spans="1:17" x14ac:dyDescent="0.25">
      <c r="A54" s="115"/>
      <c r="B54" s="116"/>
      <c r="C54" s="46" t="s">
        <v>94</v>
      </c>
      <c r="D54" s="10" t="s">
        <v>51</v>
      </c>
      <c r="E54" s="57" t="s">
        <v>74</v>
      </c>
      <c r="F54" s="9">
        <v>4.8</v>
      </c>
      <c r="G54" s="9">
        <v>4</v>
      </c>
      <c r="H54" s="9">
        <v>0.3</v>
      </c>
      <c r="I54" s="9">
        <v>56.6</v>
      </c>
      <c r="J54" s="9">
        <v>0.02</v>
      </c>
      <c r="K54" s="9">
        <v>0</v>
      </c>
      <c r="L54" s="9">
        <v>62.4</v>
      </c>
      <c r="M54" s="9"/>
      <c r="N54" s="9">
        <v>19</v>
      </c>
      <c r="O54" s="9">
        <v>67</v>
      </c>
      <c r="P54" s="9">
        <v>4</v>
      </c>
      <c r="Q54" s="9">
        <v>0.9</v>
      </c>
    </row>
    <row r="55" spans="1:17" x14ac:dyDescent="0.25">
      <c r="A55" s="115"/>
      <c r="B55" s="116"/>
      <c r="C55" s="46" t="s">
        <v>47</v>
      </c>
      <c r="D55" s="10" t="s">
        <v>30</v>
      </c>
      <c r="E55" s="57">
        <v>40</v>
      </c>
      <c r="F55" s="9">
        <v>4.28</v>
      </c>
      <c r="G55" s="9">
        <v>0.4</v>
      </c>
      <c r="H55" s="9">
        <v>20.67</v>
      </c>
      <c r="I55" s="9">
        <v>94.93</v>
      </c>
      <c r="J55" s="9">
        <v>0.04</v>
      </c>
      <c r="K55" s="9">
        <v>0</v>
      </c>
      <c r="L55" s="9">
        <v>0</v>
      </c>
      <c r="M55" s="9">
        <v>0.52</v>
      </c>
      <c r="N55" s="9">
        <v>9.1999999999999993</v>
      </c>
      <c r="O55" s="9">
        <v>34.799999999999997</v>
      </c>
      <c r="P55" s="9">
        <v>13.2</v>
      </c>
      <c r="Q55" s="9">
        <v>0.44</v>
      </c>
    </row>
    <row r="56" spans="1:17" x14ac:dyDescent="0.25">
      <c r="A56" s="117"/>
      <c r="B56" s="118"/>
      <c r="C56" s="46" t="s">
        <v>47</v>
      </c>
      <c r="D56" s="10" t="s">
        <v>41</v>
      </c>
      <c r="E56" s="57">
        <v>40</v>
      </c>
      <c r="F56" s="9">
        <v>4.28</v>
      </c>
      <c r="G56" s="9">
        <v>0.4</v>
      </c>
      <c r="H56" s="9">
        <v>20.67</v>
      </c>
      <c r="I56" s="9">
        <v>94.93</v>
      </c>
      <c r="J56" s="9">
        <v>0.04</v>
      </c>
      <c r="K56" s="9">
        <v>0</v>
      </c>
      <c r="L56" s="9">
        <v>0</v>
      </c>
      <c r="M56" s="9">
        <v>0.52</v>
      </c>
      <c r="N56" s="9">
        <v>9.1999999999999993</v>
      </c>
      <c r="O56" s="9">
        <v>34.799999999999997</v>
      </c>
      <c r="P56" s="9">
        <v>13.2</v>
      </c>
      <c r="Q56" s="9">
        <v>0.44</v>
      </c>
    </row>
    <row r="57" spans="1:17" x14ac:dyDescent="0.25">
      <c r="A57" s="110" t="s">
        <v>39</v>
      </c>
      <c r="B57" s="111"/>
      <c r="C57" s="111"/>
      <c r="D57" s="111"/>
      <c r="E57" s="112"/>
      <c r="F57" s="35">
        <f t="shared" ref="F57:Q57" si="6">SUM(F52:F56)</f>
        <v>51.120000000000005</v>
      </c>
      <c r="G57" s="35">
        <f t="shared" si="6"/>
        <v>50.129999999999995</v>
      </c>
      <c r="H57" s="35">
        <f t="shared" si="6"/>
        <v>110.58</v>
      </c>
      <c r="I57" s="35">
        <f t="shared" si="6"/>
        <v>1107.3400000000001</v>
      </c>
      <c r="J57" s="35">
        <f t="shared" si="6"/>
        <v>0.30999999999999994</v>
      </c>
      <c r="K57" s="35">
        <f t="shared" si="6"/>
        <v>2.65</v>
      </c>
      <c r="L57" s="35">
        <f t="shared" si="6"/>
        <v>63.519999999999996</v>
      </c>
      <c r="M57" s="35">
        <f t="shared" si="6"/>
        <v>1.04</v>
      </c>
      <c r="N57" s="35">
        <f t="shared" si="6"/>
        <v>121.60000000000001</v>
      </c>
      <c r="O57" s="35">
        <f t="shared" si="6"/>
        <v>623.04999999999995</v>
      </c>
      <c r="P57" s="35">
        <f t="shared" si="6"/>
        <v>120.04</v>
      </c>
      <c r="Q57" s="35">
        <f t="shared" si="6"/>
        <v>3.79</v>
      </c>
    </row>
    <row r="58" spans="1:17" ht="30" x14ac:dyDescent="0.25">
      <c r="A58" s="113" t="s">
        <v>22</v>
      </c>
      <c r="B58" s="114"/>
      <c r="C58" s="1" t="s">
        <v>86</v>
      </c>
      <c r="D58" s="2" t="s">
        <v>63</v>
      </c>
      <c r="E58" s="1">
        <v>70</v>
      </c>
      <c r="F58" s="72">
        <v>1</v>
      </c>
      <c r="G58" s="72">
        <v>6.1</v>
      </c>
      <c r="H58" s="72">
        <v>5.8</v>
      </c>
      <c r="I58" s="72">
        <v>81.5</v>
      </c>
      <c r="J58" s="72">
        <v>0.02</v>
      </c>
      <c r="K58" s="72">
        <v>23.1</v>
      </c>
      <c r="L58" s="72">
        <v>121.5</v>
      </c>
      <c r="M58" s="72"/>
      <c r="N58" s="72">
        <v>27</v>
      </c>
      <c r="O58" s="72">
        <v>19</v>
      </c>
      <c r="P58" s="72">
        <v>10</v>
      </c>
      <c r="Q58" s="72">
        <v>0.4</v>
      </c>
    </row>
    <row r="59" spans="1:17" x14ac:dyDescent="0.25">
      <c r="A59" s="115"/>
      <c r="B59" s="116"/>
      <c r="C59" s="43" t="s">
        <v>90</v>
      </c>
      <c r="D59" s="4" t="s">
        <v>89</v>
      </c>
      <c r="E59" s="5">
        <v>75</v>
      </c>
      <c r="F59" s="6">
        <v>13.7</v>
      </c>
      <c r="G59" s="6">
        <v>13.6</v>
      </c>
      <c r="H59" s="6">
        <v>12.2</v>
      </c>
      <c r="I59" s="6">
        <v>226.3</v>
      </c>
      <c r="J59" s="6">
        <v>0.05</v>
      </c>
      <c r="K59" s="6">
        <v>0.09</v>
      </c>
      <c r="L59" s="6">
        <v>0.08</v>
      </c>
      <c r="M59" s="6"/>
      <c r="N59" s="6">
        <v>29</v>
      </c>
      <c r="O59" s="6">
        <v>137</v>
      </c>
      <c r="P59" s="6">
        <v>20</v>
      </c>
      <c r="Q59" s="6">
        <v>1.9</v>
      </c>
    </row>
    <row r="60" spans="1:17" ht="30" x14ac:dyDescent="0.25">
      <c r="A60" s="115"/>
      <c r="B60" s="116"/>
      <c r="C60" s="97" t="s">
        <v>87</v>
      </c>
      <c r="D60" s="98" t="s">
        <v>88</v>
      </c>
      <c r="E60" s="99">
        <v>150</v>
      </c>
      <c r="F60" s="100">
        <v>8.1999999999999993</v>
      </c>
      <c r="G60" s="100">
        <v>6.9</v>
      </c>
      <c r="H60" s="100">
        <v>35.9</v>
      </c>
      <c r="I60" s="100">
        <v>238.9</v>
      </c>
      <c r="J60" s="100">
        <v>0.21</v>
      </c>
      <c r="K60" s="100">
        <v>0</v>
      </c>
      <c r="L60" s="100">
        <v>27.5</v>
      </c>
      <c r="M60" s="100">
        <v>3.9</v>
      </c>
      <c r="N60" s="100">
        <v>14</v>
      </c>
      <c r="O60" s="100">
        <v>180</v>
      </c>
      <c r="P60" s="100">
        <v>120</v>
      </c>
      <c r="Q60" s="100">
        <v>4</v>
      </c>
    </row>
    <row r="61" spans="1:17" ht="30" x14ac:dyDescent="0.25">
      <c r="A61" s="115"/>
      <c r="B61" s="116"/>
      <c r="C61" s="43">
        <v>242</v>
      </c>
      <c r="D61" s="4" t="s">
        <v>40</v>
      </c>
      <c r="E61" s="5">
        <v>200</v>
      </c>
      <c r="F61" s="6">
        <v>3.77</v>
      </c>
      <c r="G61" s="6">
        <v>3.93</v>
      </c>
      <c r="H61" s="6">
        <v>25.95</v>
      </c>
      <c r="I61" s="6">
        <v>153.91999999999999</v>
      </c>
      <c r="J61" s="6">
        <v>0.03</v>
      </c>
      <c r="K61" s="6">
        <v>1</v>
      </c>
      <c r="L61" s="6">
        <v>0.02</v>
      </c>
      <c r="M61" s="6"/>
      <c r="N61" s="6">
        <v>121.94</v>
      </c>
      <c r="O61" s="6">
        <v>114.13</v>
      </c>
      <c r="P61" s="6">
        <v>16.7</v>
      </c>
      <c r="Q61" s="6">
        <v>0.51</v>
      </c>
    </row>
    <row r="62" spans="1:17" s="7" customFormat="1" x14ac:dyDescent="0.25">
      <c r="A62" s="115"/>
      <c r="B62" s="116"/>
      <c r="C62" s="46" t="s">
        <v>47</v>
      </c>
      <c r="D62" s="10" t="s">
        <v>30</v>
      </c>
      <c r="E62" s="57">
        <v>40</v>
      </c>
      <c r="F62" s="9">
        <v>4.28</v>
      </c>
      <c r="G62" s="9">
        <v>0.4</v>
      </c>
      <c r="H62" s="9">
        <v>20.67</v>
      </c>
      <c r="I62" s="9">
        <v>94.93</v>
      </c>
      <c r="J62" s="9">
        <v>0.04</v>
      </c>
      <c r="K62" s="9">
        <v>0</v>
      </c>
      <c r="L62" s="9">
        <v>0</v>
      </c>
      <c r="M62" s="9">
        <v>0.52</v>
      </c>
      <c r="N62" s="9">
        <v>9.1999999999999993</v>
      </c>
      <c r="O62" s="9">
        <v>34.799999999999997</v>
      </c>
      <c r="P62" s="9">
        <v>13.2</v>
      </c>
      <c r="Q62" s="9">
        <v>0.44</v>
      </c>
    </row>
    <row r="63" spans="1:17" s="7" customFormat="1" x14ac:dyDescent="0.25">
      <c r="A63" s="117"/>
      <c r="B63" s="118"/>
      <c r="C63" s="46" t="s">
        <v>47</v>
      </c>
      <c r="D63" s="10" t="s">
        <v>41</v>
      </c>
      <c r="E63" s="57">
        <v>40</v>
      </c>
      <c r="F63" s="9">
        <v>4.28</v>
      </c>
      <c r="G63" s="9">
        <v>0.4</v>
      </c>
      <c r="H63" s="9">
        <v>20.67</v>
      </c>
      <c r="I63" s="9">
        <v>94.93</v>
      </c>
      <c r="J63" s="9">
        <v>0.04</v>
      </c>
      <c r="K63" s="9">
        <v>0</v>
      </c>
      <c r="L63" s="9">
        <v>0</v>
      </c>
      <c r="M63" s="9">
        <v>0.52</v>
      </c>
      <c r="N63" s="9">
        <v>9.1999999999999993</v>
      </c>
      <c r="O63" s="9">
        <v>34.799999999999997</v>
      </c>
      <c r="P63" s="9">
        <v>13.2</v>
      </c>
      <c r="Q63" s="9">
        <v>0.44</v>
      </c>
    </row>
    <row r="64" spans="1:17" x14ac:dyDescent="0.25">
      <c r="A64" s="110" t="s">
        <v>39</v>
      </c>
      <c r="B64" s="111"/>
      <c r="C64" s="111"/>
      <c r="D64" s="111"/>
      <c r="E64" s="112"/>
      <c r="F64" s="35">
        <f t="shared" ref="F64:Q64" si="7">SUM(F59:F63)</f>
        <v>34.229999999999997</v>
      </c>
      <c r="G64" s="35">
        <f t="shared" si="7"/>
        <v>25.229999999999997</v>
      </c>
      <c r="H64" s="35">
        <f t="shared" si="7"/>
        <v>115.39</v>
      </c>
      <c r="I64" s="35">
        <f t="shared" si="7"/>
        <v>808.98</v>
      </c>
      <c r="J64" s="35">
        <f t="shared" si="7"/>
        <v>0.37</v>
      </c>
      <c r="K64" s="35">
        <f t="shared" si="7"/>
        <v>1.0900000000000001</v>
      </c>
      <c r="L64" s="35">
        <f t="shared" si="7"/>
        <v>27.599999999999998</v>
      </c>
      <c r="M64" s="35">
        <f t="shared" si="7"/>
        <v>4.9399999999999995</v>
      </c>
      <c r="N64" s="35">
        <f t="shared" si="7"/>
        <v>183.33999999999997</v>
      </c>
      <c r="O64" s="35">
        <f t="shared" si="7"/>
        <v>500.73</v>
      </c>
      <c r="P64" s="35">
        <f t="shared" si="7"/>
        <v>183.09999999999997</v>
      </c>
      <c r="Q64" s="35">
        <f t="shared" si="7"/>
        <v>7.2900000000000009</v>
      </c>
    </row>
    <row r="65" spans="1:17" x14ac:dyDescent="0.25">
      <c r="A65" s="113" t="s">
        <v>33</v>
      </c>
      <c r="B65" s="114"/>
      <c r="C65" s="59">
        <v>201</v>
      </c>
      <c r="D65" s="35" t="s">
        <v>59</v>
      </c>
      <c r="E65" s="17">
        <v>150</v>
      </c>
      <c r="F65" s="9">
        <v>5.18</v>
      </c>
      <c r="G65" s="9">
        <v>6.78</v>
      </c>
      <c r="H65" s="9">
        <v>53.7</v>
      </c>
      <c r="I65" s="9">
        <v>300.24</v>
      </c>
      <c r="J65" s="9">
        <v>0.06</v>
      </c>
      <c r="K65" s="9"/>
      <c r="L65" s="9">
        <v>0.04</v>
      </c>
      <c r="M65" s="9"/>
      <c r="N65" s="9">
        <v>19.12</v>
      </c>
      <c r="O65" s="9">
        <v>71.56</v>
      </c>
      <c r="P65" s="9">
        <v>15.4</v>
      </c>
      <c r="Q65" s="9">
        <v>1.32</v>
      </c>
    </row>
    <row r="66" spans="1:17" ht="30" x14ac:dyDescent="0.25">
      <c r="A66" s="115"/>
      <c r="B66" s="116"/>
      <c r="C66" s="5" t="s">
        <v>92</v>
      </c>
      <c r="D66" s="4" t="s">
        <v>91</v>
      </c>
      <c r="E66" s="5">
        <v>50</v>
      </c>
      <c r="F66" s="6">
        <v>7.1</v>
      </c>
      <c r="G66" s="6">
        <v>1.4</v>
      </c>
      <c r="H66" s="6">
        <v>4.3</v>
      </c>
      <c r="I66" s="6">
        <v>57.9</v>
      </c>
      <c r="J66" s="6">
        <v>0.04</v>
      </c>
      <c r="K66" s="6">
        <v>0.08</v>
      </c>
      <c r="L66" s="6">
        <v>11</v>
      </c>
      <c r="M66" s="6"/>
      <c r="N66" s="6">
        <v>18</v>
      </c>
      <c r="O66" s="6">
        <v>94</v>
      </c>
      <c r="P66" s="6">
        <v>21</v>
      </c>
      <c r="Q66" s="6">
        <v>0.5</v>
      </c>
    </row>
    <row r="67" spans="1:17" x14ac:dyDescent="0.25">
      <c r="A67" s="115"/>
      <c r="B67" s="116"/>
      <c r="C67" s="5" t="s">
        <v>47</v>
      </c>
      <c r="D67" s="4" t="s">
        <v>75</v>
      </c>
      <c r="E67" s="5">
        <v>40</v>
      </c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x14ac:dyDescent="0.25">
      <c r="A68" s="115"/>
      <c r="B68" s="116"/>
      <c r="C68" s="87" t="s">
        <v>96</v>
      </c>
      <c r="D68" s="88" t="s">
        <v>76</v>
      </c>
      <c r="E68" s="102">
        <v>200</v>
      </c>
      <c r="F68" s="89"/>
      <c r="G68" s="89"/>
      <c r="H68" s="89">
        <v>11.28</v>
      </c>
      <c r="I68" s="89">
        <v>45.12</v>
      </c>
      <c r="J68" s="89"/>
      <c r="K68" s="89">
        <v>1.03</v>
      </c>
      <c r="L68" s="89"/>
      <c r="M68" s="89"/>
      <c r="N68" s="89">
        <v>11.43</v>
      </c>
      <c r="O68" s="89">
        <v>17.28</v>
      </c>
      <c r="P68" s="89">
        <v>9.3800000000000008</v>
      </c>
      <c r="Q68" s="89">
        <v>1.68</v>
      </c>
    </row>
    <row r="69" spans="1:17" x14ac:dyDescent="0.25">
      <c r="A69" s="115"/>
      <c r="B69" s="116"/>
      <c r="C69" s="46" t="s">
        <v>47</v>
      </c>
      <c r="D69" s="10" t="s">
        <v>41</v>
      </c>
      <c r="E69" s="57">
        <v>40</v>
      </c>
      <c r="F69" s="9">
        <v>4.28</v>
      </c>
      <c r="G69" s="9">
        <v>0.4</v>
      </c>
      <c r="H69" s="9">
        <v>20.67</v>
      </c>
      <c r="I69" s="9">
        <v>94.93</v>
      </c>
      <c r="J69" s="9">
        <v>0.04</v>
      </c>
      <c r="K69" s="9">
        <v>0</v>
      </c>
      <c r="L69" s="9">
        <v>0</v>
      </c>
      <c r="M69" s="9">
        <v>0.52</v>
      </c>
      <c r="N69" s="9">
        <v>9.1999999999999993</v>
      </c>
      <c r="O69" s="9">
        <v>34.799999999999997</v>
      </c>
      <c r="P69" s="9">
        <v>13.2</v>
      </c>
      <c r="Q69" s="9">
        <v>0.44</v>
      </c>
    </row>
    <row r="70" spans="1:17" x14ac:dyDescent="0.25">
      <c r="A70" s="115"/>
      <c r="B70" s="116"/>
      <c r="C70" s="46" t="s">
        <v>47</v>
      </c>
      <c r="D70" s="10" t="s">
        <v>60</v>
      </c>
      <c r="E70" s="57">
        <v>40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</row>
    <row r="71" spans="1:17" x14ac:dyDescent="0.25">
      <c r="A71" s="117"/>
      <c r="B71" s="118"/>
      <c r="C71" s="43" t="s">
        <v>47</v>
      </c>
      <c r="D71" s="35" t="s">
        <v>30</v>
      </c>
      <c r="E71" s="35">
        <v>40</v>
      </c>
      <c r="F71" s="35">
        <v>4.28</v>
      </c>
      <c r="G71" s="35">
        <v>0.4</v>
      </c>
      <c r="H71" s="35">
        <v>20.67</v>
      </c>
      <c r="I71" s="35">
        <v>94.93</v>
      </c>
      <c r="J71" s="35">
        <v>0.04</v>
      </c>
      <c r="K71" s="35">
        <v>0</v>
      </c>
      <c r="L71" s="35">
        <v>0</v>
      </c>
      <c r="M71" s="35">
        <v>0.52</v>
      </c>
      <c r="N71" s="35">
        <v>9.1999999999999993</v>
      </c>
      <c r="O71" s="35">
        <v>34.799999999999997</v>
      </c>
      <c r="P71" s="35">
        <v>13.2</v>
      </c>
      <c r="Q71" s="35">
        <v>0.44</v>
      </c>
    </row>
    <row r="72" spans="1:17" x14ac:dyDescent="0.25">
      <c r="A72" s="110" t="s">
        <v>39</v>
      </c>
      <c r="B72" s="111"/>
      <c r="C72" s="111"/>
      <c r="D72" s="111"/>
      <c r="E72" s="112"/>
      <c r="F72" s="35">
        <f t="shared" ref="F72:Q72" si="8">SUM(F65:F71)</f>
        <v>20.84</v>
      </c>
      <c r="G72" s="35">
        <f t="shared" si="8"/>
        <v>8.98</v>
      </c>
      <c r="H72" s="35">
        <f t="shared" si="8"/>
        <v>110.62</v>
      </c>
      <c r="I72" s="35">
        <f t="shared" si="8"/>
        <v>593.12</v>
      </c>
      <c r="J72" s="35">
        <f t="shared" si="8"/>
        <v>0.18000000000000002</v>
      </c>
      <c r="K72" s="35">
        <f t="shared" si="8"/>
        <v>1.1100000000000001</v>
      </c>
      <c r="L72" s="35">
        <f t="shared" si="8"/>
        <v>11.04</v>
      </c>
      <c r="M72" s="35">
        <f t="shared" si="8"/>
        <v>1.04</v>
      </c>
      <c r="N72" s="35">
        <f t="shared" si="8"/>
        <v>66.95</v>
      </c>
      <c r="O72" s="35">
        <f t="shared" si="8"/>
        <v>252.44</v>
      </c>
      <c r="P72" s="35">
        <f t="shared" si="8"/>
        <v>72.180000000000007</v>
      </c>
      <c r="Q72" s="35">
        <f t="shared" si="8"/>
        <v>4.38</v>
      </c>
    </row>
    <row r="73" spans="1:17" ht="45" x14ac:dyDescent="0.25">
      <c r="A73" s="113" t="s">
        <v>23</v>
      </c>
      <c r="B73" s="114"/>
      <c r="C73" s="59">
        <v>54</v>
      </c>
      <c r="D73" s="35" t="s">
        <v>56</v>
      </c>
      <c r="E73" s="17" t="s">
        <v>52</v>
      </c>
      <c r="F73" s="9">
        <v>1.86</v>
      </c>
      <c r="G73" s="9">
        <v>6.15</v>
      </c>
      <c r="H73" s="9">
        <v>6.33</v>
      </c>
      <c r="I73" s="9">
        <v>87.6</v>
      </c>
      <c r="J73" s="9">
        <v>0.1</v>
      </c>
      <c r="K73" s="9">
        <v>42.28</v>
      </c>
      <c r="L73" s="9">
        <v>1.44</v>
      </c>
      <c r="M73" s="9"/>
      <c r="N73" s="9">
        <v>63.01</v>
      </c>
      <c r="O73" s="9">
        <v>161.43</v>
      </c>
      <c r="P73" s="9">
        <v>35.549999999999997</v>
      </c>
      <c r="Q73" s="9">
        <v>2.44</v>
      </c>
    </row>
    <row r="74" spans="1:17" ht="30" x14ac:dyDescent="0.25">
      <c r="A74" s="115"/>
      <c r="B74" s="116"/>
      <c r="C74" s="43" t="s">
        <v>85</v>
      </c>
      <c r="D74" s="4" t="s">
        <v>84</v>
      </c>
      <c r="E74" s="5">
        <v>200</v>
      </c>
      <c r="F74" s="6">
        <v>0.3</v>
      </c>
      <c r="G74" s="6">
        <v>0</v>
      </c>
      <c r="H74" s="6">
        <v>6.7</v>
      </c>
      <c r="I74" s="6">
        <v>27.9</v>
      </c>
      <c r="J74" s="6">
        <v>0</v>
      </c>
      <c r="K74" s="6">
        <v>1.1599999999999999</v>
      </c>
      <c r="L74" s="6">
        <v>0.38</v>
      </c>
      <c r="M74" s="6"/>
      <c r="N74" s="6">
        <v>6.9</v>
      </c>
      <c r="O74" s="6">
        <v>8.5</v>
      </c>
      <c r="P74" s="6">
        <v>4.5999999999999996</v>
      </c>
      <c r="Q74" s="6">
        <v>0.8</v>
      </c>
    </row>
    <row r="75" spans="1:17" x14ac:dyDescent="0.25">
      <c r="A75" s="115"/>
      <c r="B75" s="116"/>
      <c r="C75" s="93" t="s">
        <v>82</v>
      </c>
      <c r="D75" s="90" t="s">
        <v>77</v>
      </c>
      <c r="E75" s="101">
        <v>40</v>
      </c>
      <c r="F75" s="100">
        <v>4.28</v>
      </c>
      <c r="G75" s="100">
        <v>0.4</v>
      </c>
      <c r="H75" s="100">
        <v>20.67</v>
      </c>
      <c r="I75" s="100">
        <v>94.93</v>
      </c>
      <c r="J75" s="100">
        <v>0.04</v>
      </c>
      <c r="K75" s="100">
        <v>0</v>
      </c>
      <c r="L75" s="100">
        <v>0</v>
      </c>
      <c r="M75" s="100">
        <v>0.52</v>
      </c>
      <c r="N75" s="100">
        <v>9.1999999999999993</v>
      </c>
      <c r="O75" s="100">
        <v>34.799999999999997</v>
      </c>
      <c r="P75" s="100">
        <v>13.2</v>
      </c>
      <c r="Q75" s="100">
        <v>0.44</v>
      </c>
    </row>
    <row r="76" spans="1:17" ht="15.75" customHeight="1" x14ac:dyDescent="0.25">
      <c r="A76" s="117"/>
      <c r="B76" s="118"/>
      <c r="C76" s="43" t="s">
        <v>47</v>
      </c>
      <c r="D76" s="35" t="s">
        <v>30</v>
      </c>
      <c r="E76" s="35">
        <v>40</v>
      </c>
      <c r="F76" s="35">
        <v>4.28</v>
      </c>
      <c r="G76" s="35">
        <v>0.4</v>
      </c>
      <c r="H76" s="35">
        <v>20.67</v>
      </c>
      <c r="I76" s="35">
        <v>94.93</v>
      </c>
      <c r="J76" s="35">
        <v>0.04</v>
      </c>
      <c r="K76" s="35">
        <v>0</v>
      </c>
      <c r="L76" s="35">
        <v>0</v>
      </c>
      <c r="M76" s="35">
        <v>0.52</v>
      </c>
      <c r="N76" s="35">
        <v>9.1999999999999993</v>
      </c>
      <c r="O76" s="35">
        <v>34.799999999999997</v>
      </c>
      <c r="P76" s="35">
        <v>13.2</v>
      </c>
      <c r="Q76" s="35">
        <v>0.44</v>
      </c>
    </row>
    <row r="77" spans="1:17" x14ac:dyDescent="0.25">
      <c r="A77" s="110" t="s">
        <v>39</v>
      </c>
      <c r="B77" s="111"/>
      <c r="C77" s="111"/>
      <c r="D77" s="111"/>
      <c r="E77" s="112"/>
      <c r="F77" s="53">
        <f t="shared" ref="F77:Q77" si="9">SUM(F73:F76)</f>
        <v>10.72</v>
      </c>
      <c r="G77" s="53">
        <f t="shared" si="9"/>
        <v>6.9500000000000011</v>
      </c>
      <c r="H77" s="53">
        <f t="shared" si="9"/>
        <v>54.370000000000005</v>
      </c>
      <c r="I77" s="53">
        <f t="shared" si="9"/>
        <v>305.36</v>
      </c>
      <c r="J77" s="53">
        <f t="shared" si="9"/>
        <v>0.18000000000000002</v>
      </c>
      <c r="K77" s="53">
        <f t="shared" si="9"/>
        <v>43.44</v>
      </c>
      <c r="L77" s="53">
        <f t="shared" si="9"/>
        <v>1.8199999999999998</v>
      </c>
      <c r="M77" s="53">
        <f t="shared" si="9"/>
        <v>1.04</v>
      </c>
      <c r="N77" s="53">
        <f t="shared" si="9"/>
        <v>88.31</v>
      </c>
      <c r="O77" s="53">
        <f t="shared" si="9"/>
        <v>239.53000000000003</v>
      </c>
      <c r="P77" s="53">
        <f t="shared" si="9"/>
        <v>66.55</v>
      </c>
      <c r="Q77" s="53">
        <f t="shared" si="9"/>
        <v>4.12</v>
      </c>
    </row>
    <row r="78" spans="1:17" s="14" customFormat="1" ht="30" x14ac:dyDescent="0.25">
      <c r="A78" s="113" t="s">
        <v>24</v>
      </c>
      <c r="B78" s="114"/>
      <c r="C78" s="5">
        <v>204</v>
      </c>
      <c r="D78" s="2" t="s">
        <v>36</v>
      </c>
      <c r="E78" s="1">
        <v>150</v>
      </c>
      <c r="F78" s="71">
        <v>3.68</v>
      </c>
      <c r="G78" s="71">
        <v>4.0599999999999996</v>
      </c>
      <c r="H78" s="71">
        <v>47.1</v>
      </c>
      <c r="I78" s="71">
        <v>281.45999999999998</v>
      </c>
      <c r="J78" s="71">
        <v>0.12</v>
      </c>
      <c r="K78" s="71"/>
      <c r="L78" s="71">
        <v>0.04</v>
      </c>
      <c r="M78" s="71"/>
      <c r="N78" s="71">
        <v>14.22</v>
      </c>
      <c r="O78" s="71">
        <v>61</v>
      </c>
      <c r="P78" s="71">
        <v>111.6</v>
      </c>
      <c r="Q78" s="71">
        <v>0.84</v>
      </c>
    </row>
    <row r="79" spans="1:17" x14ac:dyDescent="0.25">
      <c r="A79" s="115"/>
      <c r="B79" s="116"/>
      <c r="C79" s="5">
        <v>162</v>
      </c>
      <c r="D79" s="4" t="s">
        <v>31</v>
      </c>
      <c r="E79" s="5">
        <v>70</v>
      </c>
      <c r="F79" s="6">
        <v>21.68</v>
      </c>
      <c r="G79" s="6">
        <v>24.21</v>
      </c>
      <c r="H79" s="6">
        <v>6.74</v>
      </c>
      <c r="I79" s="6">
        <v>331.53</v>
      </c>
      <c r="J79" s="6">
        <v>0.09</v>
      </c>
      <c r="K79" s="6">
        <v>4.26</v>
      </c>
      <c r="L79" s="6">
        <v>0.23</v>
      </c>
      <c r="M79" s="6"/>
      <c r="N79" s="6">
        <v>18.850000000000001</v>
      </c>
      <c r="O79" s="6">
        <v>241.1</v>
      </c>
      <c r="P79" s="6">
        <v>27.1</v>
      </c>
      <c r="Q79" s="6">
        <v>3.31</v>
      </c>
    </row>
    <row r="80" spans="1:17" x14ac:dyDescent="0.25">
      <c r="A80" s="115"/>
      <c r="B80" s="116"/>
      <c r="C80" s="44" t="s">
        <v>47</v>
      </c>
      <c r="D80" s="2" t="s">
        <v>29</v>
      </c>
      <c r="E80" s="1">
        <v>200</v>
      </c>
      <c r="F80" s="6">
        <v>0.56000000000000005</v>
      </c>
      <c r="G80" s="6"/>
      <c r="H80" s="6">
        <v>27.89</v>
      </c>
      <c r="I80" s="6">
        <v>113.79</v>
      </c>
      <c r="J80" s="6">
        <v>0.02</v>
      </c>
      <c r="K80" s="6">
        <v>1</v>
      </c>
      <c r="L80" s="6"/>
      <c r="M80" s="6"/>
      <c r="N80" s="6">
        <v>42.6</v>
      </c>
      <c r="O80" s="6">
        <v>38</v>
      </c>
      <c r="P80" s="6">
        <v>27.3</v>
      </c>
      <c r="Q80" s="6">
        <v>0.89</v>
      </c>
    </row>
    <row r="81" spans="1:17" x14ac:dyDescent="0.25">
      <c r="A81" s="115"/>
      <c r="B81" s="116"/>
      <c r="C81" s="46" t="s">
        <v>47</v>
      </c>
      <c r="D81" s="4" t="s">
        <v>62</v>
      </c>
      <c r="E81" s="5">
        <v>200</v>
      </c>
      <c r="F81" s="6">
        <v>1.0900000000000001</v>
      </c>
      <c r="G81" s="6">
        <v>0.2</v>
      </c>
      <c r="H81" s="6">
        <v>20</v>
      </c>
      <c r="I81" s="6">
        <v>178</v>
      </c>
      <c r="J81" s="6">
        <v>3.1E-2</v>
      </c>
      <c r="K81" s="6">
        <v>8.6999999999999993</v>
      </c>
      <c r="L81" s="6">
        <v>3</v>
      </c>
      <c r="M81" s="6">
        <v>0.1</v>
      </c>
      <c r="N81" s="6">
        <v>5</v>
      </c>
      <c r="O81" s="6">
        <v>22</v>
      </c>
      <c r="P81" s="6">
        <v>27</v>
      </c>
      <c r="Q81" s="6">
        <v>0.26</v>
      </c>
    </row>
    <row r="82" spans="1:17" x14ac:dyDescent="0.25">
      <c r="A82" s="115"/>
      <c r="B82" s="116"/>
      <c r="C82" s="43" t="s">
        <v>47</v>
      </c>
      <c r="D82" s="35" t="s">
        <v>30</v>
      </c>
      <c r="E82" s="35">
        <v>40</v>
      </c>
      <c r="F82" s="35">
        <v>4.28</v>
      </c>
      <c r="G82" s="35">
        <v>0.4</v>
      </c>
      <c r="H82" s="35">
        <v>20.67</v>
      </c>
      <c r="I82" s="35">
        <v>94.93</v>
      </c>
      <c r="J82" s="35">
        <v>0.04</v>
      </c>
      <c r="K82" s="35">
        <v>0</v>
      </c>
      <c r="L82" s="35">
        <v>0</v>
      </c>
      <c r="M82" s="35">
        <v>0.52</v>
      </c>
      <c r="N82" s="35">
        <v>9.1999999999999993</v>
      </c>
      <c r="O82" s="35">
        <v>34.799999999999997</v>
      </c>
      <c r="P82" s="35">
        <v>13.2</v>
      </c>
      <c r="Q82" s="35">
        <v>0.44</v>
      </c>
    </row>
    <row r="83" spans="1:17" x14ac:dyDescent="0.25">
      <c r="A83" s="115"/>
      <c r="B83" s="116"/>
      <c r="C83" s="46" t="s">
        <v>47</v>
      </c>
      <c r="D83" s="10" t="s">
        <v>41</v>
      </c>
      <c r="E83" s="57">
        <v>40</v>
      </c>
      <c r="F83" s="9">
        <v>4.28</v>
      </c>
      <c r="G83" s="9">
        <v>0.4</v>
      </c>
      <c r="H83" s="9">
        <v>20.67</v>
      </c>
      <c r="I83" s="9">
        <v>94.93</v>
      </c>
      <c r="J83" s="9">
        <v>0.04</v>
      </c>
      <c r="K83" s="9">
        <v>0</v>
      </c>
      <c r="L83" s="9">
        <v>0</v>
      </c>
      <c r="M83" s="9">
        <v>0.52</v>
      </c>
      <c r="N83" s="9">
        <v>9.1999999999999993</v>
      </c>
      <c r="O83" s="9">
        <v>34.799999999999997</v>
      </c>
      <c r="P83" s="9">
        <v>13.2</v>
      </c>
      <c r="Q83" s="9">
        <v>0.44</v>
      </c>
    </row>
    <row r="84" spans="1:17" x14ac:dyDescent="0.25">
      <c r="A84" s="117"/>
      <c r="B84" s="118"/>
      <c r="C84" s="77" t="s">
        <v>39</v>
      </c>
      <c r="D84" s="85"/>
      <c r="E84" s="86"/>
      <c r="F84" s="103">
        <f t="shared" ref="F84:Q84" si="10">SUM(F78:F83)</f>
        <v>35.57</v>
      </c>
      <c r="G84" s="103">
        <f t="shared" si="10"/>
        <v>29.269999999999996</v>
      </c>
      <c r="H84" s="103">
        <f t="shared" si="10"/>
        <v>143.07</v>
      </c>
      <c r="I84" s="103">
        <f t="shared" si="10"/>
        <v>1094.6400000000001</v>
      </c>
      <c r="J84" s="103">
        <f t="shared" si="10"/>
        <v>0.34099999999999997</v>
      </c>
      <c r="K84" s="103">
        <f t="shared" si="10"/>
        <v>13.959999999999999</v>
      </c>
      <c r="L84" s="103">
        <f t="shared" si="10"/>
        <v>3.27</v>
      </c>
      <c r="M84" s="103">
        <f t="shared" si="10"/>
        <v>1.1400000000000001</v>
      </c>
      <c r="N84" s="103">
        <f t="shared" si="10"/>
        <v>99.070000000000007</v>
      </c>
      <c r="O84" s="103">
        <f t="shared" si="10"/>
        <v>431.70000000000005</v>
      </c>
      <c r="P84" s="103">
        <f t="shared" si="10"/>
        <v>219.39999999999998</v>
      </c>
      <c r="Q84" s="103">
        <f t="shared" si="10"/>
        <v>6.1800000000000006</v>
      </c>
    </row>
    <row r="85" spans="1:17" ht="30" x14ac:dyDescent="0.25">
      <c r="A85" s="76"/>
      <c r="B85" s="77" t="s">
        <v>25</v>
      </c>
      <c r="C85" s="1">
        <v>103</v>
      </c>
      <c r="D85" s="2" t="s">
        <v>54</v>
      </c>
      <c r="E85" s="1">
        <v>200</v>
      </c>
      <c r="F85" s="71">
        <v>6.04</v>
      </c>
      <c r="G85" s="71">
        <v>7.27</v>
      </c>
      <c r="H85" s="71">
        <v>34.29</v>
      </c>
      <c r="I85" s="71">
        <v>227.16</v>
      </c>
      <c r="J85" s="71">
        <v>0.28000000000000003</v>
      </c>
      <c r="K85" s="71">
        <v>1</v>
      </c>
      <c r="L85" s="71">
        <v>0.1</v>
      </c>
      <c r="M85" s="71"/>
      <c r="N85" s="71">
        <v>134</v>
      </c>
      <c r="O85" s="71">
        <v>185.88</v>
      </c>
      <c r="P85" s="71">
        <v>54.66</v>
      </c>
      <c r="Q85" s="71">
        <v>3.11</v>
      </c>
    </row>
    <row r="86" spans="1:17" ht="45" x14ac:dyDescent="0.25">
      <c r="A86" s="113"/>
      <c r="B86" s="114"/>
      <c r="C86" s="43">
        <v>255</v>
      </c>
      <c r="D86" s="4" t="s">
        <v>37</v>
      </c>
      <c r="E86" s="5">
        <v>200</v>
      </c>
      <c r="F86" s="6">
        <v>0.56000000000000005</v>
      </c>
      <c r="G86" s="6"/>
      <c r="H86" s="6">
        <v>27.89</v>
      </c>
      <c r="I86" s="6">
        <v>113.79</v>
      </c>
      <c r="J86" s="6">
        <v>0.02</v>
      </c>
      <c r="K86" s="6">
        <v>1</v>
      </c>
      <c r="L86" s="6"/>
      <c r="M86" s="6"/>
      <c r="N86" s="6">
        <v>42.6</v>
      </c>
      <c r="O86" s="6">
        <v>38</v>
      </c>
      <c r="P86" s="6">
        <v>27.3</v>
      </c>
      <c r="Q86" s="6">
        <v>0.89</v>
      </c>
    </row>
    <row r="87" spans="1:17" x14ac:dyDescent="0.25">
      <c r="A87" s="115"/>
      <c r="B87" s="116"/>
      <c r="C87" s="46" t="s">
        <v>47</v>
      </c>
      <c r="D87" s="10" t="s">
        <v>41</v>
      </c>
      <c r="E87" s="57">
        <v>40</v>
      </c>
      <c r="F87" s="9">
        <v>4.28</v>
      </c>
      <c r="G87" s="9">
        <v>0.4</v>
      </c>
      <c r="H87" s="9">
        <v>20.67</v>
      </c>
      <c r="I87" s="9">
        <v>94.93</v>
      </c>
      <c r="J87" s="9">
        <v>0.04</v>
      </c>
      <c r="K87" s="9">
        <v>0</v>
      </c>
      <c r="L87" s="9">
        <v>0</v>
      </c>
      <c r="M87" s="9">
        <v>0.52</v>
      </c>
      <c r="N87" s="9">
        <v>9.1999999999999993</v>
      </c>
      <c r="O87" s="9">
        <v>34.799999999999997</v>
      </c>
      <c r="P87" s="9">
        <v>13.2</v>
      </c>
      <c r="Q87" s="9">
        <v>0.44</v>
      </c>
    </row>
    <row r="88" spans="1:17" x14ac:dyDescent="0.25">
      <c r="A88" s="115"/>
      <c r="B88" s="116"/>
      <c r="C88" s="43" t="s">
        <v>47</v>
      </c>
      <c r="D88" s="35" t="s">
        <v>30</v>
      </c>
      <c r="E88" s="35">
        <v>40</v>
      </c>
      <c r="F88" s="35">
        <v>4.28</v>
      </c>
      <c r="G88" s="35">
        <v>0.4</v>
      </c>
      <c r="H88" s="35">
        <v>20.67</v>
      </c>
      <c r="I88" s="35">
        <v>94.93</v>
      </c>
      <c r="J88" s="35">
        <v>0.04</v>
      </c>
      <c r="K88" s="35">
        <v>0</v>
      </c>
      <c r="L88" s="35">
        <v>0</v>
      </c>
      <c r="M88" s="35">
        <v>0.52</v>
      </c>
      <c r="N88" s="35">
        <v>9.1999999999999993</v>
      </c>
      <c r="O88" s="35">
        <v>34.799999999999997</v>
      </c>
      <c r="P88" s="35">
        <v>13.2</v>
      </c>
      <c r="Q88" s="35">
        <v>0.44</v>
      </c>
    </row>
    <row r="89" spans="1:17" x14ac:dyDescent="0.25">
      <c r="A89" s="117"/>
      <c r="B89" s="118"/>
      <c r="C89" s="105" t="s">
        <v>39</v>
      </c>
      <c r="D89" s="105"/>
      <c r="E89" s="106"/>
      <c r="F89" s="107">
        <f t="shared" ref="F89:Q89" si="11">SUM(F85:F88)</f>
        <v>15.16</v>
      </c>
      <c r="G89" s="107">
        <f t="shared" si="11"/>
        <v>8.07</v>
      </c>
      <c r="H89" s="107">
        <f t="shared" si="11"/>
        <v>103.52</v>
      </c>
      <c r="I89" s="107">
        <f t="shared" si="11"/>
        <v>530.80999999999995</v>
      </c>
      <c r="J89" s="107">
        <f t="shared" si="11"/>
        <v>0.38</v>
      </c>
      <c r="K89" s="107">
        <f t="shared" si="11"/>
        <v>2</v>
      </c>
      <c r="L89" s="107">
        <f t="shared" si="11"/>
        <v>0.1</v>
      </c>
      <c r="M89" s="107">
        <f t="shared" si="11"/>
        <v>1.04</v>
      </c>
      <c r="N89" s="107">
        <f t="shared" si="11"/>
        <v>194.99999999999997</v>
      </c>
      <c r="O89" s="107">
        <f t="shared" si="11"/>
        <v>293.48</v>
      </c>
      <c r="P89" s="107">
        <f t="shared" si="11"/>
        <v>108.36</v>
      </c>
      <c r="Q89" s="107">
        <f t="shared" si="11"/>
        <v>4.8800000000000008</v>
      </c>
    </row>
    <row r="90" spans="1:17" x14ac:dyDescent="0.25">
      <c r="A90" s="83"/>
      <c r="B90" s="104"/>
      <c r="C90" s="108"/>
      <c r="D90" s="108"/>
      <c r="E90" s="108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1:17" x14ac:dyDescent="0.25">
      <c r="A91" s="78"/>
      <c r="B91" s="79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</row>
    <row r="92" spans="1:17" x14ac:dyDescent="0.25">
      <c r="A92" s="68"/>
      <c r="B92" s="68"/>
    </row>
  </sheetData>
  <mergeCells count="30">
    <mergeCell ref="A41:B46"/>
    <mergeCell ref="E8:J8"/>
    <mergeCell ref="A11:B12"/>
    <mergeCell ref="C11:C12"/>
    <mergeCell ref="D11:D12"/>
    <mergeCell ref="F11:H11"/>
    <mergeCell ref="I11:I12"/>
    <mergeCell ref="J11:M11"/>
    <mergeCell ref="A27:E27"/>
    <mergeCell ref="A34:E34"/>
    <mergeCell ref="A40:E40"/>
    <mergeCell ref="A35:B39"/>
    <mergeCell ref="N11:Q11"/>
    <mergeCell ref="A19:E19"/>
    <mergeCell ref="A13:B18"/>
    <mergeCell ref="A20:B26"/>
    <mergeCell ref="A28:B33"/>
    <mergeCell ref="A47:E47"/>
    <mergeCell ref="A78:B84"/>
    <mergeCell ref="A86:B89"/>
    <mergeCell ref="A48:B50"/>
    <mergeCell ref="A52:B56"/>
    <mergeCell ref="A58:B63"/>
    <mergeCell ref="A65:B71"/>
    <mergeCell ref="A73:B76"/>
    <mergeCell ref="A77:E77"/>
    <mergeCell ref="A51:E51"/>
    <mergeCell ref="A57:E57"/>
    <mergeCell ref="A64:E64"/>
    <mergeCell ref="A72:E7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A2" sqref="A2:D2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7" t="s">
        <v>48</v>
      </c>
      <c r="B1" s="38">
        <f>D3+D6+D12+D15+D16</f>
        <v>0</v>
      </c>
      <c r="C1" s="7"/>
      <c r="D1" s="7"/>
    </row>
    <row r="2" spans="1:5" x14ac:dyDescent="0.25">
      <c r="A2" s="7"/>
      <c r="B2" s="37"/>
      <c r="C2" s="37"/>
      <c r="D2" s="37"/>
    </row>
    <row r="3" spans="1:5" s="7" customFormat="1" ht="45" customHeight="1" x14ac:dyDescent="0.25">
      <c r="A3" s="2"/>
      <c r="B3" s="17"/>
      <c r="C3" s="18"/>
      <c r="D3" s="18"/>
      <c r="E3" s="25"/>
    </row>
    <row r="4" spans="1:5" s="7" customFormat="1" x14ac:dyDescent="0.25">
      <c r="A4" s="23"/>
      <c r="B4" s="24"/>
      <c r="C4" s="24"/>
      <c r="D4" s="65"/>
      <c r="E4" s="25"/>
    </row>
    <row r="5" spans="1:5" s="7" customFormat="1" x14ac:dyDescent="0.25">
      <c r="A5" s="28"/>
      <c r="B5" s="29"/>
      <c r="C5" s="29"/>
      <c r="D5" s="65"/>
      <c r="E5" s="25"/>
    </row>
    <row r="6" spans="1:5" s="7" customFormat="1" ht="17.25" customHeight="1" x14ac:dyDescent="0.25">
      <c r="A6" s="17"/>
      <c r="B6" s="9"/>
      <c r="C6" s="17"/>
      <c r="D6" s="18"/>
      <c r="E6" s="25"/>
    </row>
    <row r="7" spans="1:5" s="7" customFormat="1" x14ac:dyDescent="0.25">
      <c r="A7" s="23"/>
      <c r="B7" s="24"/>
      <c r="C7" s="24"/>
      <c r="D7" s="21"/>
      <c r="E7" s="25"/>
    </row>
    <row r="8" spans="1:5" s="7" customFormat="1" x14ac:dyDescent="0.25">
      <c r="A8" s="23"/>
      <c r="B8" s="24"/>
      <c r="C8" s="19"/>
      <c r="D8" s="21"/>
      <c r="E8" s="25"/>
    </row>
    <row r="9" spans="1:5" s="7" customFormat="1" x14ac:dyDescent="0.25">
      <c r="A9" s="23"/>
      <c r="B9" s="24"/>
      <c r="C9" s="19"/>
      <c r="D9" s="21"/>
      <c r="E9" s="25"/>
    </row>
    <row r="10" spans="1:5" s="7" customFormat="1" x14ac:dyDescent="0.25">
      <c r="A10" s="23"/>
      <c r="B10" s="24"/>
      <c r="C10" s="24"/>
      <c r="D10" s="21"/>
      <c r="E10" s="25"/>
    </row>
    <row r="11" spans="1:5" x14ac:dyDescent="0.25">
      <c r="A11" s="16"/>
      <c r="B11" s="29"/>
      <c r="C11" s="29"/>
      <c r="D11" s="22"/>
      <c r="E11" s="11"/>
    </row>
    <row r="12" spans="1:5" ht="13.5" customHeight="1" x14ac:dyDescent="0.25">
      <c r="A12" s="12"/>
      <c r="B12" s="17"/>
      <c r="C12" s="17"/>
      <c r="D12" s="18"/>
      <c r="E12" s="11"/>
    </row>
    <row r="13" spans="1:5" x14ac:dyDescent="0.25">
      <c r="A13" s="20"/>
      <c r="B13" s="40"/>
      <c r="C13" s="40"/>
      <c r="D13" s="32"/>
      <c r="E13" s="11"/>
    </row>
    <row r="14" spans="1:5" x14ac:dyDescent="0.25">
      <c r="A14" s="28"/>
      <c r="B14" s="29"/>
      <c r="C14" s="29"/>
      <c r="D14" s="39"/>
      <c r="E14" s="11"/>
    </row>
    <row r="15" spans="1:5" x14ac:dyDescent="0.25">
      <c r="A15" s="17"/>
      <c r="B15" s="17"/>
      <c r="C15" s="58"/>
      <c r="D15" s="18"/>
      <c r="E15" s="11"/>
    </row>
    <row r="16" spans="1:5" x14ac:dyDescent="0.25">
      <c r="A16" s="17"/>
      <c r="B16" s="17"/>
      <c r="C16" s="58"/>
      <c r="D16" s="18"/>
      <c r="E16" s="11"/>
    </row>
    <row r="17" spans="1:5" x14ac:dyDescent="0.25">
      <c r="A17" s="11"/>
    </row>
    <row r="18" spans="1:5" x14ac:dyDescent="0.25">
      <c r="A18" s="24"/>
      <c r="B18" s="27"/>
      <c r="C18" s="24"/>
      <c r="D18" s="19"/>
      <c r="E18" s="11"/>
    </row>
    <row r="19" spans="1:5" x14ac:dyDescent="0.25">
      <c r="A19" s="24"/>
      <c r="B19" s="27"/>
      <c r="C19" s="24"/>
      <c r="D19" s="19"/>
      <c r="E19" s="11"/>
    </row>
    <row r="20" spans="1:5" x14ac:dyDescent="0.25">
      <c r="A20" s="24"/>
      <c r="B20" s="24"/>
      <c r="C20" s="24"/>
      <c r="D20" s="24"/>
      <c r="E20" s="11"/>
    </row>
    <row r="21" spans="1:5" x14ac:dyDescent="0.25">
      <c r="A21" s="24"/>
      <c r="B21" s="24"/>
      <c r="C21" s="24"/>
      <c r="D21" s="24"/>
      <c r="E21" s="11"/>
    </row>
    <row r="22" spans="1:5" x14ac:dyDescent="0.25">
      <c r="A22" s="24"/>
      <c r="B22" s="24"/>
      <c r="C22" s="24"/>
      <c r="D22" s="24"/>
      <c r="E22" s="11"/>
    </row>
    <row r="23" spans="1:5" x14ac:dyDescent="0.25">
      <c r="A23" s="24"/>
      <c r="B23" s="24"/>
      <c r="C23" s="24"/>
      <c r="D23" s="24"/>
      <c r="E23" s="11"/>
    </row>
    <row r="24" spans="1:5" x14ac:dyDescent="0.25">
      <c r="A24" s="27"/>
      <c r="B24" s="24"/>
      <c r="C24" s="24"/>
      <c r="D24" s="24"/>
      <c r="E24" s="11"/>
    </row>
    <row r="25" spans="1:5" x14ac:dyDescent="0.25">
      <c r="A25" s="27"/>
      <c r="B25" s="24"/>
      <c r="C25" s="24"/>
      <c r="D25" s="24"/>
      <c r="E25" s="11"/>
    </row>
    <row r="26" spans="1:5" x14ac:dyDescent="0.25">
      <c r="A26" s="27"/>
      <c r="B26" s="24"/>
      <c r="C26" s="24"/>
      <c r="D26" s="24"/>
      <c r="E26" s="11"/>
    </row>
    <row r="27" spans="1:5" x14ac:dyDescent="0.25">
      <c r="A27" s="27"/>
      <c r="B27" s="24"/>
      <c r="C27" s="24"/>
      <c r="D27" s="24"/>
      <c r="E27" s="11"/>
    </row>
    <row r="28" spans="1:5" x14ac:dyDescent="0.25">
      <c r="A28" s="27"/>
      <c r="B28" s="24"/>
      <c r="C28" s="24"/>
      <c r="D28" s="24"/>
      <c r="E28" s="11"/>
    </row>
    <row r="29" spans="1:5" x14ac:dyDescent="0.25">
      <c r="A29" s="14"/>
      <c r="B29" s="13"/>
      <c r="C29" s="13"/>
      <c r="D29" s="13"/>
      <c r="E29" s="11"/>
    </row>
    <row r="30" spans="1:5" x14ac:dyDescent="0.25">
      <c r="A30" s="14"/>
      <c r="B30" s="13"/>
      <c r="C30" s="13"/>
      <c r="D30" s="13"/>
      <c r="E30" s="11"/>
    </row>
    <row r="31" spans="1:5" x14ac:dyDescent="0.25">
      <c r="A31" s="14"/>
      <c r="B31" s="13"/>
      <c r="C31" s="13"/>
      <c r="D31" s="13"/>
      <c r="E31" s="11"/>
    </row>
    <row r="32" spans="1:5" x14ac:dyDescent="0.25">
      <c r="A32" s="14"/>
      <c r="B32" s="13"/>
      <c r="C32" s="13"/>
      <c r="D32" s="13"/>
      <c r="E32" s="11"/>
    </row>
    <row r="33" spans="1:5" x14ac:dyDescent="0.25">
      <c r="A33" s="14"/>
      <c r="B33" s="13"/>
      <c r="C33" s="13"/>
      <c r="D33" s="13"/>
      <c r="E33" s="11"/>
    </row>
    <row r="34" spans="1:5" x14ac:dyDescent="0.25">
      <c r="A34" s="14"/>
      <c r="B34" s="13"/>
      <c r="C34" s="13"/>
      <c r="D34" s="13"/>
      <c r="E34" s="11"/>
    </row>
    <row r="35" spans="1:5" x14ac:dyDescent="0.25">
      <c r="A35" s="14"/>
      <c r="B35" s="13"/>
      <c r="C35" s="13"/>
      <c r="D35" s="13"/>
      <c r="E35" s="11"/>
    </row>
    <row r="36" spans="1:5" x14ac:dyDescent="0.25">
      <c r="A36" s="14"/>
      <c r="B36" s="13"/>
      <c r="C36" s="13"/>
      <c r="D36" s="13"/>
      <c r="E36" s="11"/>
    </row>
    <row r="37" spans="1:5" x14ac:dyDescent="0.25">
      <c r="A37" s="14"/>
      <c r="B37" s="13"/>
      <c r="C37" s="13"/>
      <c r="D37" s="13"/>
      <c r="E37" s="11"/>
    </row>
    <row r="38" spans="1:5" x14ac:dyDescent="0.25">
      <c r="A38" s="14"/>
      <c r="B38" s="13"/>
      <c r="C38" s="13"/>
      <c r="D38" s="13"/>
      <c r="E38" s="11"/>
    </row>
    <row r="39" spans="1:5" x14ac:dyDescent="0.25">
      <c r="A39" s="14"/>
      <c r="B39" s="13"/>
      <c r="C39" s="13"/>
      <c r="D39" s="13"/>
      <c r="E39" s="11"/>
    </row>
    <row r="40" spans="1:5" x14ac:dyDescent="0.25">
      <c r="A40" s="14"/>
      <c r="B40" s="13"/>
      <c r="C40" s="13"/>
      <c r="D40" s="13"/>
      <c r="E40" s="11"/>
    </row>
    <row r="41" spans="1:5" x14ac:dyDescent="0.25">
      <c r="A41" s="14"/>
      <c r="B41" s="13"/>
      <c r="C41" s="13"/>
      <c r="D41" s="13"/>
      <c r="E41" s="11"/>
    </row>
    <row r="42" spans="1:5" x14ac:dyDescent="0.25">
      <c r="A42" s="14"/>
      <c r="B42" s="13"/>
      <c r="C42" s="13"/>
      <c r="D42" s="13"/>
      <c r="E42" s="11"/>
    </row>
    <row r="43" spans="1:5" x14ac:dyDescent="0.25">
      <c r="E43" s="11"/>
    </row>
    <row r="44" spans="1:5" x14ac:dyDescent="0.25">
      <c r="E44" s="11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sqref="A1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7"/>
      <c r="B1" s="38"/>
      <c r="C1" s="7"/>
      <c r="D1" s="7"/>
    </row>
    <row r="2" spans="1:4" x14ac:dyDescent="0.25">
      <c r="A2" s="7"/>
      <c r="B2" s="37"/>
      <c r="C2" s="37"/>
      <c r="D2" s="37"/>
    </row>
    <row r="3" spans="1:4" s="7" customFormat="1" ht="45" customHeight="1" x14ac:dyDescent="0.25">
      <c r="A3" s="17"/>
      <c r="B3" s="17"/>
      <c r="C3" s="17"/>
      <c r="D3" s="18"/>
    </row>
    <row r="4" spans="1:4" s="7" customFormat="1" x14ac:dyDescent="0.25">
      <c r="A4" s="15"/>
      <c r="B4" s="13"/>
      <c r="C4" s="13"/>
      <c r="D4" s="21"/>
    </row>
    <row r="5" spans="1:4" s="7" customFormat="1" x14ac:dyDescent="0.25">
      <c r="A5" s="15"/>
      <c r="B5" s="13"/>
      <c r="C5" s="13"/>
      <c r="D5" s="21"/>
    </row>
    <row r="6" spans="1:4" s="7" customFormat="1" ht="17.25" customHeight="1" x14ac:dyDescent="0.25">
      <c r="A6" s="34"/>
      <c r="B6" s="24"/>
      <c r="C6" s="24"/>
      <c r="D6" s="21"/>
    </row>
    <row r="7" spans="1:4" s="7" customFormat="1" x14ac:dyDescent="0.25">
      <c r="A7" s="23"/>
      <c r="B7" s="24"/>
      <c r="C7" s="24"/>
      <c r="D7" s="21"/>
    </row>
    <row r="8" spans="1:4" s="7" customFormat="1" x14ac:dyDescent="0.25">
      <c r="A8" s="23"/>
      <c r="B8" s="24"/>
      <c r="C8" s="24"/>
      <c r="D8" s="21"/>
    </row>
    <row r="9" spans="1:4" s="7" customFormat="1" x14ac:dyDescent="0.25">
      <c r="A9" s="23"/>
      <c r="B9" s="24"/>
      <c r="C9" s="24"/>
      <c r="D9" s="21"/>
    </row>
    <row r="10" spans="1:4" s="7" customFormat="1" x14ac:dyDescent="0.25">
      <c r="A10" s="23"/>
      <c r="B10" s="24"/>
      <c r="C10" s="24"/>
      <c r="D10" s="21"/>
    </row>
    <row r="11" spans="1:4" x14ac:dyDescent="0.25">
      <c r="A11" s="23"/>
      <c r="B11" s="24"/>
      <c r="C11" s="19"/>
      <c r="D11" s="21"/>
    </row>
    <row r="12" spans="1:4" x14ac:dyDescent="0.25">
      <c r="A12" s="23"/>
      <c r="B12" s="24"/>
      <c r="C12" s="19"/>
      <c r="D12" s="21"/>
    </row>
    <row r="13" spans="1:4" ht="13.5" customHeight="1" x14ac:dyDescent="0.25">
      <c r="A13" s="28"/>
      <c r="B13" s="29"/>
      <c r="C13" s="33"/>
      <c r="D13" s="21"/>
    </row>
    <row r="14" spans="1:4" x14ac:dyDescent="0.25">
      <c r="A14" s="17"/>
      <c r="B14" s="17"/>
      <c r="C14" s="58"/>
      <c r="D14" s="18"/>
    </row>
    <row r="15" spans="1:4" x14ac:dyDescent="0.25">
      <c r="A15" s="17"/>
      <c r="B15" s="17"/>
      <c r="C15" s="17"/>
      <c r="D15" s="18"/>
    </row>
    <row r="16" spans="1:4" x14ac:dyDescent="0.25">
      <c r="A16" s="23"/>
      <c r="B16" s="24"/>
      <c r="C16" s="40"/>
      <c r="D16" s="21"/>
    </row>
    <row r="17" spans="1:4" x14ac:dyDescent="0.25">
      <c r="A17" s="23"/>
      <c r="B17" s="24"/>
      <c r="C17" s="7"/>
      <c r="D17" s="21"/>
    </row>
    <row r="18" spans="1:4" x14ac:dyDescent="0.25">
      <c r="A18" s="23"/>
      <c r="B18" s="24"/>
      <c r="C18" s="29"/>
      <c r="D18" s="21"/>
    </row>
    <row r="19" spans="1:4" x14ac:dyDescent="0.25">
      <c r="A19" s="28"/>
      <c r="B19" s="29"/>
      <c r="C19" s="29"/>
      <c r="D19" s="21"/>
    </row>
    <row r="20" spans="1:4" x14ac:dyDescent="0.25">
      <c r="A20" s="23"/>
      <c r="B20" s="24"/>
      <c r="C20" s="24"/>
      <c r="D20" s="21"/>
    </row>
    <row r="21" spans="1:4" x14ac:dyDescent="0.25">
      <c r="A21" s="23"/>
      <c r="B21" s="24"/>
      <c r="C21" s="24"/>
      <c r="D21" s="17"/>
    </row>
    <row r="23" spans="1:4" x14ac:dyDescent="0.25">
      <c r="A23" s="27"/>
      <c r="B23" s="24"/>
      <c r="C23" s="24"/>
      <c r="D23" s="24"/>
    </row>
    <row r="24" spans="1:4" x14ac:dyDescent="0.25">
      <c r="A24" s="27"/>
      <c r="B24" s="24"/>
      <c r="C24" s="24"/>
      <c r="D24" s="24"/>
    </row>
    <row r="25" spans="1:4" x14ac:dyDescent="0.25">
      <c r="A25" s="27"/>
      <c r="B25" s="24"/>
      <c r="C25" s="24"/>
      <c r="D25" s="24"/>
    </row>
    <row r="26" spans="1:4" x14ac:dyDescent="0.25">
      <c r="A26" s="27"/>
      <c r="B26" s="24"/>
      <c r="C26" s="24"/>
      <c r="D26" s="24"/>
    </row>
    <row r="27" spans="1:4" x14ac:dyDescent="0.25">
      <c r="A27" s="27"/>
      <c r="B27" s="24"/>
      <c r="C27" s="24"/>
      <c r="D27" s="24"/>
    </row>
    <row r="28" spans="1:4" x14ac:dyDescent="0.25">
      <c r="A28" s="27"/>
      <c r="B28" s="24"/>
      <c r="C28" s="24"/>
      <c r="D28" s="24"/>
    </row>
    <row r="29" spans="1:4" x14ac:dyDescent="0.25">
      <c r="A29" s="27"/>
      <c r="B29" s="24"/>
      <c r="C29" s="24"/>
      <c r="D29" s="24"/>
    </row>
    <row r="30" spans="1:4" x14ac:dyDescent="0.25">
      <c r="A30" s="27"/>
      <c r="B30" s="24"/>
      <c r="C30" s="24"/>
      <c r="D30" s="24"/>
    </row>
    <row r="31" spans="1:4" x14ac:dyDescent="0.25">
      <c r="A31" s="27"/>
      <c r="B31" s="24"/>
      <c r="C31" s="24"/>
      <c r="D31" s="24"/>
    </row>
    <row r="32" spans="1:4" x14ac:dyDescent="0.25">
      <c r="A32" s="27"/>
      <c r="B32" s="24"/>
      <c r="C32" s="24"/>
      <c r="D32" s="24"/>
    </row>
    <row r="33" spans="1:4" x14ac:dyDescent="0.25">
      <c r="A33" s="14"/>
      <c r="B33" s="13"/>
      <c r="C33" s="13"/>
      <c r="D33" s="13"/>
    </row>
    <row r="34" spans="1:4" x14ac:dyDescent="0.25">
      <c r="A34" s="14"/>
      <c r="B34" s="13"/>
      <c r="C34" s="13"/>
      <c r="D34" s="13"/>
    </row>
    <row r="35" spans="1:4" x14ac:dyDescent="0.25">
      <c r="A35" s="14"/>
      <c r="B35" s="13"/>
      <c r="C35" s="13"/>
      <c r="D35" s="13"/>
    </row>
    <row r="36" spans="1:4" x14ac:dyDescent="0.25">
      <c r="A36" s="14"/>
      <c r="B36" s="13"/>
      <c r="C36" s="13"/>
      <c r="D36" s="13"/>
    </row>
    <row r="37" spans="1:4" x14ac:dyDescent="0.25">
      <c r="A37" s="14"/>
      <c r="B37" s="13"/>
      <c r="C37" s="13"/>
      <c r="D37" s="13"/>
    </row>
    <row r="38" spans="1:4" x14ac:dyDescent="0.25">
      <c r="A38" s="14"/>
      <c r="B38" s="13"/>
      <c r="C38" s="13"/>
      <c r="D38" s="13"/>
    </row>
    <row r="39" spans="1:4" x14ac:dyDescent="0.25">
      <c r="A39" s="14"/>
      <c r="B39" s="13"/>
      <c r="C39" s="13"/>
      <c r="D39" s="13"/>
    </row>
    <row r="40" spans="1:4" x14ac:dyDescent="0.25">
      <c r="A40" s="14"/>
      <c r="B40" s="13"/>
      <c r="C40" s="13"/>
      <c r="D40" s="13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1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7" t="s">
        <v>48</v>
      </c>
      <c r="B1" s="38">
        <f>D3+D9+D12+D13+D14+D15</f>
        <v>0</v>
      </c>
      <c r="C1" s="7"/>
      <c r="D1" s="7"/>
    </row>
    <row r="2" spans="1:6" x14ac:dyDescent="0.25">
      <c r="A2" s="7"/>
      <c r="B2" s="37"/>
      <c r="C2" s="37"/>
      <c r="D2" s="37"/>
    </row>
    <row r="3" spans="1:6" s="7" customFormat="1" ht="45" customHeight="1" x14ac:dyDescent="0.25">
      <c r="A3" s="26"/>
      <c r="B3" s="17"/>
      <c r="C3" s="17"/>
      <c r="D3" s="18"/>
    </row>
    <row r="4" spans="1:6" s="7" customFormat="1" x14ac:dyDescent="0.25">
      <c r="A4" s="23"/>
      <c r="B4" s="27"/>
      <c r="C4" s="24"/>
      <c r="D4" s="21"/>
    </row>
    <row r="5" spans="1:6" s="7" customFormat="1" x14ac:dyDescent="0.25">
      <c r="A5" s="23"/>
      <c r="B5" s="27"/>
      <c r="C5" s="24"/>
      <c r="D5" s="21"/>
    </row>
    <row r="6" spans="1:6" s="7" customFormat="1" ht="17.25" customHeight="1" x14ac:dyDescent="0.25">
      <c r="A6" s="23"/>
      <c r="B6" s="27"/>
      <c r="C6" s="24"/>
      <c r="D6" s="21"/>
    </row>
    <row r="7" spans="1:6" s="7" customFormat="1" x14ac:dyDescent="0.25">
      <c r="A7" s="23"/>
      <c r="B7" s="27"/>
      <c r="C7" s="24"/>
      <c r="D7" s="21"/>
    </row>
    <row r="8" spans="1:6" s="7" customFormat="1" x14ac:dyDescent="0.25">
      <c r="A8" s="28"/>
      <c r="B8" s="29"/>
      <c r="C8" s="29"/>
      <c r="D8" s="22"/>
      <c r="E8" s="27"/>
      <c r="F8" s="27"/>
    </row>
    <row r="9" spans="1:6" s="7" customFormat="1" x14ac:dyDescent="0.25">
      <c r="A9" s="17"/>
      <c r="B9" s="17"/>
      <c r="C9" s="17"/>
      <c r="D9" s="18"/>
      <c r="E9" s="27"/>
      <c r="F9" s="27"/>
    </row>
    <row r="10" spans="1:6" s="7" customFormat="1" x14ac:dyDescent="0.25">
      <c r="A10" s="23"/>
      <c r="B10" s="24"/>
      <c r="C10" s="24"/>
      <c r="D10" s="21"/>
      <c r="E10" s="24"/>
      <c r="F10" s="19"/>
    </row>
    <row r="11" spans="1:6" x14ac:dyDescent="0.25">
      <c r="A11" s="28"/>
      <c r="B11" s="24"/>
      <c r="C11" s="24"/>
      <c r="D11" s="21"/>
      <c r="E11" s="13"/>
      <c r="F11" s="19"/>
    </row>
    <row r="12" spans="1:6" s="7" customFormat="1" x14ac:dyDescent="0.25">
      <c r="A12" s="17"/>
      <c r="B12" s="17"/>
      <c r="C12" s="17"/>
      <c r="D12" s="18"/>
      <c r="E12" s="24"/>
      <c r="F12" s="19"/>
    </row>
    <row r="13" spans="1:6" x14ac:dyDescent="0.25">
      <c r="A13" s="17"/>
      <c r="B13" s="17"/>
      <c r="C13" s="58"/>
      <c r="D13" s="18"/>
      <c r="E13" s="24"/>
      <c r="F13" s="19"/>
    </row>
    <row r="14" spans="1:6" x14ac:dyDescent="0.25">
      <c r="A14" s="17"/>
      <c r="B14" s="17"/>
      <c r="C14" s="58"/>
      <c r="D14" s="18"/>
      <c r="E14" s="24"/>
      <c r="F14" s="19"/>
    </row>
    <row r="15" spans="1:6" x14ac:dyDescent="0.25">
      <c r="A15" s="17"/>
      <c r="B15" s="17"/>
      <c r="C15" s="58"/>
      <c r="D15" s="17"/>
      <c r="E15" s="24"/>
      <c r="F15" s="19"/>
    </row>
    <row r="16" spans="1:6" x14ac:dyDescent="0.25">
      <c r="A16" s="23"/>
      <c r="B16" s="24"/>
      <c r="C16" s="24"/>
      <c r="D16" s="21"/>
      <c r="E16" s="24"/>
      <c r="F16" s="19"/>
    </row>
    <row r="17" spans="1:6" x14ac:dyDescent="0.25">
      <c r="A17" s="23"/>
      <c r="B17" s="24"/>
      <c r="C17" s="24"/>
      <c r="D17" s="21"/>
      <c r="E17" s="19"/>
      <c r="F17" s="19"/>
    </row>
    <row r="18" spans="1:6" x14ac:dyDescent="0.25">
      <c r="A18" s="23"/>
      <c r="B18" s="24"/>
      <c r="C18" s="24"/>
      <c r="D18" s="21"/>
      <c r="E18" s="14"/>
      <c r="F18" s="14"/>
    </row>
    <row r="19" spans="1:6" x14ac:dyDescent="0.25">
      <c r="A19" s="23"/>
      <c r="B19" s="24"/>
      <c r="C19" s="24"/>
      <c r="D19" s="21"/>
      <c r="E19" s="14"/>
      <c r="F19" s="14"/>
    </row>
    <row r="20" spans="1:6" x14ac:dyDescent="0.25">
      <c r="A20" s="24"/>
      <c r="B20" s="24"/>
      <c r="C20" s="24"/>
      <c r="D20" s="24"/>
    </row>
    <row r="21" spans="1:6" x14ac:dyDescent="0.25">
      <c r="A21" s="24"/>
      <c r="B21" s="24"/>
      <c r="C21" s="19"/>
      <c r="D21" s="19"/>
    </row>
    <row r="22" spans="1:6" x14ac:dyDescent="0.25">
      <c r="A22" s="66"/>
      <c r="B22" s="24"/>
      <c r="C22" s="24"/>
      <c r="D22" s="19"/>
    </row>
    <row r="23" spans="1:6" x14ac:dyDescent="0.25">
      <c r="A23" s="24"/>
      <c r="B23" s="24"/>
      <c r="C23" s="24"/>
      <c r="D23" s="19"/>
    </row>
    <row r="24" spans="1:6" x14ac:dyDescent="0.25">
      <c r="A24" s="24"/>
      <c r="B24" s="24"/>
      <c r="C24" s="24"/>
      <c r="D24" s="19"/>
    </row>
    <row r="25" spans="1:6" x14ac:dyDescent="0.25">
      <c r="A25" s="24"/>
      <c r="B25" s="24"/>
      <c r="C25" s="24"/>
      <c r="D25" s="19"/>
    </row>
    <row r="26" spans="1:6" x14ac:dyDescent="0.25">
      <c r="A26" s="24"/>
      <c r="B26" s="24"/>
      <c r="C26" s="24"/>
      <c r="D26" s="19"/>
    </row>
    <row r="27" spans="1:6" x14ac:dyDescent="0.25">
      <c r="A27" s="24"/>
      <c r="B27" s="24"/>
      <c r="C27" s="24"/>
      <c r="D27" s="19"/>
    </row>
    <row r="28" spans="1:6" x14ac:dyDescent="0.25">
      <c r="A28" s="24"/>
      <c r="B28" s="24"/>
      <c r="C28" s="19"/>
      <c r="D28" s="19"/>
    </row>
    <row r="29" spans="1:6" x14ac:dyDescent="0.25">
      <c r="A29" s="24"/>
      <c r="B29" s="24"/>
      <c r="C29" s="19"/>
      <c r="D29" s="19"/>
    </row>
    <row r="30" spans="1:6" x14ac:dyDescent="0.25">
      <c r="A30" s="23"/>
      <c r="B30" s="24"/>
      <c r="C30" s="24"/>
      <c r="D30" s="21"/>
    </row>
    <row r="31" spans="1:6" x14ac:dyDescent="0.25">
      <c r="A31" s="28"/>
      <c r="B31" s="29"/>
      <c r="C31" s="29"/>
      <c r="D31" s="21"/>
    </row>
    <row r="32" spans="1:6" x14ac:dyDescent="0.25">
      <c r="A32" s="27"/>
      <c r="B32" s="24"/>
      <c r="C32" s="24"/>
      <c r="D32" s="24"/>
    </row>
    <row r="33" spans="1:4" x14ac:dyDescent="0.25">
      <c r="A33" s="27"/>
      <c r="B33" s="24"/>
      <c r="C33" s="24"/>
      <c r="D33" s="24"/>
    </row>
    <row r="34" spans="1:4" x14ac:dyDescent="0.25">
      <c r="A34" s="27"/>
      <c r="B34" s="24"/>
      <c r="C34" s="24"/>
      <c r="D34" s="24"/>
    </row>
    <row r="35" spans="1:4" x14ac:dyDescent="0.25">
      <c r="A35" s="27"/>
      <c r="B35" s="24"/>
      <c r="C35" s="24"/>
      <c r="D35" s="24"/>
    </row>
    <row r="36" spans="1:4" x14ac:dyDescent="0.25">
      <c r="A36" s="14"/>
      <c r="B36" s="13"/>
      <c r="C36" s="13"/>
      <c r="D36" s="13"/>
    </row>
    <row r="37" spans="1:4" x14ac:dyDescent="0.25">
      <c r="A37" s="14"/>
      <c r="B37" s="13"/>
      <c r="C37" s="13"/>
      <c r="D37" s="13"/>
    </row>
    <row r="38" spans="1:4" x14ac:dyDescent="0.25">
      <c r="A38" s="14"/>
      <c r="B38" s="13"/>
      <c r="C38" s="13"/>
      <c r="D38" s="13"/>
    </row>
    <row r="39" spans="1:4" x14ac:dyDescent="0.25">
      <c r="A39" s="14"/>
      <c r="B39" s="13"/>
      <c r="C39" s="13"/>
      <c r="D39" s="13"/>
    </row>
    <row r="40" spans="1:4" x14ac:dyDescent="0.25">
      <c r="A40" s="14"/>
      <c r="B40" s="13"/>
      <c r="C40" s="13"/>
      <c r="D40" s="13"/>
    </row>
    <row r="41" spans="1:4" x14ac:dyDescent="0.25">
      <c r="A41" s="14"/>
      <c r="B41" s="13"/>
      <c r="C41" s="13"/>
      <c r="D41" s="13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40"/>
  <sheetViews>
    <sheetView view="pageBreakPreview" zoomScale="60" zoomScaleNormal="100" workbookViewId="0">
      <selection sqref="A1:E1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7"/>
      <c r="B1" s="38"/>
      <c r="C1" s="7"/>
      <c r="D1" s="7"/>
    </row>
    <row r="2" spans="1:4" x14ac:dyDescent="0.25">
      <c r="A2" s="7"/>
      <c r="B2" s="37"/>
      <c r="C2" s="37"/>
      <c r="D2" s="37"/>
    </row>
    <row r="3" spans="1:4" s="7" customFormat="1" ht="45" customHeight="1" x14ac:dyDescent="0.25">
      <c r="A3"/>
      <c r="B3" s="64"/>
      <c r="C3" s="64"/>
      <c r="D3" s="64"/>
    </row>
    <row r="4" spans="1:4" s="7" customFormat="1" x14ac:dyDescent="0.25">
      <c r="A4" s="17"/>
      <c r="B4" s="17"/>
      <c r="C4" s="17"/>
      <c r="D4" s="18"/>
    </row>
    <row r="5" spans="1:4" s="7" customFormat="1" x14ac:dyDescent="0.25">
      <c r="A5" s="23"/>
      <c r="B5" s="24"/>
      <c r="C5" s="24"/>
      <c r="D5" s="65"/>
    </row>
    <row r="6" spans="1:4" s="7" customFormat="1" ht="17.25" customHeight="1" x14ac:dyDescent="0.25">
      <c r="A6" s="23"/>
      <c r="B6" s="24"/>
      <c r="C6" s="19"/>
      <c r="D6" s="65"/>
    </row>
    <row r="7" spans="1:4" s="7" customFormat="1" x14ac:dyDescent="0.25">
      <c r="A7" s="23"/>
      <c r="B7" s="24"/>
      <c r="C7" s="19"/>
      <c r="D7" s="65"/>
    </row>
    <row r="8" spans="1:4" s="7" customFormat="1" x14ac:dyDescent="0.25">
      <c r="A8" s="23"/>
      <c r="B8" s="13"/>
      <c r="C8" s="13"/>
      <c r="D8" s="65"/>
    </row>
    <row r="9" spans="1:4" s="7" customFormat="1" x14ac:dyDescent="0.25">
      <c r="A9" s="16"/>
      <c r="B9" s="60"/>
      <c r="C9" s="60"/>
      <c r="D9" s="65"/>
    </row>
    <row r="10" spans="1:4" s="7" customFormat="1" x14ac:dyDescent="0.25">
      <c r="A10" s="17"/>
      <c r="B10" s="17"/>
      <c r="C10" s="58"/>
      <c r="D10" s="18"/>
    </row>
    <row r="11" spans="1:4" ht="13.5" customHeight="1" x14ac:dyDescent="0.25">
      <c r="A11" s="17"/>
      <c r="B11" s="17"/>
      <c r="C11" s="17"/>
      <c r="D11" s="18"/>
    </row>
    <row r="12" spans="1:4" s="7" customFormat="1" x14ac:dyDescent="0.25">
      <c r="A12" s="23"/>
      <c r="B12" s="24"/>
      <c r="C12" s="24"/>
      <c r="D12" s="21"/>
    </row>
    <row r="13" spans="1:4" x14ac:dyDescent="0.25">
      <c r="A13" s="23"/>
      <c r="B13" s="24"/>
      <c r="C13" s="24"/>
      <c r="D13" s="21"/>
    </row>
    <row r="14" spans="1:4" x14ac:dyDescent="0.25">
      <c r="A14" s="28"/>
      <c r="B14" s="29"/>
      <c r="C14" s="29"/>
      <c r="D14" s="22"/>
    </row>
    <row r="15" spans="1:4" x14ac:dyDescent="0.25">
      <c r="A15" s="23"/>
      <c r="B15" s="24"/>
      <c r="C15" s="24"/>
      <c r="D15" s="21"/>
    </row>
    <row r="16" spans="1:4" x14ac:dyDescent="0.25">
      <c r="A16" s="17"/>
      <c r="B16" s="17"/>
      <c r="C16" s="17"/>
      <c r="D16" s="17"/>
    </row>
    <row r="17" spans="1:4" x14ac:dyDescent="0.25">
      <c r="A17" s="24"/>
      <c r="B17" s="24"/>
      <c r="C17" s="24"/>
      <c r="D17" s="19"/>
    </row>
    <row r="18" spans="1:4" x14ac:dyDescent="0.25">
      <c r="A18" s="24"/>
      <c r="B18" s="24"/>
      <c r="C18" s="24"/>
      <c r="D18" s="19"/>
    </row>
    <row r="19" spans="1:4" x14ac:dyDescent="0.25">
      <c r="A19" s="24"/>
      <c r="B19" s="24"/>
      <c r="C19" s="19"/>
      <c r="D19" s="19"/>
    </row>
    <row r="20" spans="1:4" x14ac:dyDescent="0.25">
      <c r="A20" s="24"/>
      <c r="B20" s="24"/>
      <c r="C20" s="19"/>
      <c r="D20" s="19"/>
    </row>
    <row r="21" spans="1:4" x14ac:dyDescent="0.25">
      <c r="A21" s="24"/>
      <c r="B21" s="24"/>
      <c r="C21" s="24"/>
      <c r="D21" s="19"/>
    </row>
    <row r="22" spans="1:4" x14ac:dyDescent="0.25">
      <c r="A22" s="24"/>
      <c r="B22" s="24"/>
      <c r="C22" s="24"/>
      <c r="D22" s="19"/>
    </row>
    <row r="23" spans="1:4" x14ac:dyDescent="0.25">
      <c r="A23" s="13"/>
      <c r="B23" s="24"/>
      <c r="C23" s="24"/>
      <c r="D23" s="19"/>
    </row>
    <row r="24" spans="1:4" x14ac:dyDescent="0.25">
      <c r="A24" s="13"/>
      <c r="B24" s="24"/>
      <c r="C24" s="24"/>
      <c r="D24" s="19"/>
    </row>
    <row r="25" spans="1:4" x14ac:dyDescent="0.25">
      <c r="A25" s="24"/>
      <c r="B25" s="24"/>
      <c r="C25" s="24"/>
      <c r="D25" s="24"/>
    </row>
    <row r="33" spans="2:4" x14ac:dyDescent="0.25">
      <c r="B33" s="11"/>
      <c r="C33" s="11"/>
      <c r="D33" s="11"/>
    </row>
    <row r="34" spans="2:4" x14ac:dyDescent="0.25">
      <c r="B34" s="11"/>
      <c r="C34" s="11"/>
      <c r="D34" s="11"/>
    </row>
    <row r="35" spans="2:4" x14ac:dyDescent="0.25">
      <c r="B35" s="11"/>
      <c r="C35" s="11"/>
      <c r="D35" s="11"/>
    </row>
    <row r="36" spans="2:4" x14ac:dyDescent="0.25">
      <c r="B36" s="11"/>
      <c r="C36" s="11"/>
      <c r="D36" s="11"/>
    </row>
    <row r="37" spans="2:4" x14ac:dyDescent="0.25">
      <c r="B37" s="11"/>
      <c r="C37" s="11"/>
      <c r="D37" s="11"/>
    </row>
    <row r="38" spans="2:4" x14ac:dyDescent="0.25">
      <c r="B38" s="11"/>
      <c r="C38" s="11"/>
      <c r="D38" s="11"/>
    </row>
    <row r="39" spans="2:4" x14ac:dyDescent="0.25">
      <c r="B39" s="11"/>
      <c r="C39" s="11"/>
      <c r="D39" s="11"/>
    </row>
    <row r="40" spans="2:4" x14ac:dyDescent="0.25"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30">
        <f>'1'!B1+'2'!B1+'3'!B1+'4'!B1+'5'!B1+'6'!B1+'7'!B1+'8'!B1+'9'!B1+'10'!B1+'11'!B1+'12'!B1</f>
        <v>0</v>
      </c>
      <c r="B1">
        <f>A1/12</f>
        <v>0</v>
      </c>
    </row>
    <row r="3" spans="1:2" x14ac:dyDescent="0.25">
      <c r="A3" s="30"/>
    </row>
    <row r="5" spans="1:2" x14ac:dyDescent="0.25">
      <c r="A5" s="30"/>
    </row>
    <row r="6" spans="1:2" x14ac:dyDescent="0.25">
      <c r="A6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sqref="A1:D13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7"/>
      <c r="B1" s="38"/>
      <c r="C1" s="7"/>
      <c r="D1" s="7"/>
      <c r="E1" s="7"/>
    </row>
    <row r="2" spans="1:6" x14ac:dyDescent="0.25">
      <c r="A2" s="7"/>
      <c r="B2" s="17"/>
      <c r="C2" s="17"/>
      <c r="D2" s="17"/>
      <c r="E2" s="7"/>
    </row>
    <row r="3" spans="1:6" s="7" customFormat="1" ht="45" customHeight="1" x14ac:dyDescent="0.25">
      <c r="A3" s="17"/>
      <c r="B3" s="9"/>
      <c r="C3" s="58"/>
      <c r="D3" s="18"/>
      <c r="F3" s="25"/>
    </row>
    <row r="4" spans="1:6" s="7" customFormat="1" x14ac:dyDescent="0.25">
      <c r="A4" s="24"/>
      <c r="B4" s="27"/>
      <c r="C4" s="24"/>
      <c r="D4" s="18"/>
      <c r="F4" s="25"/>
    </row>
    <row r="5" spans="1:6" s="7" customFormat="1" x14ac:dyDescent="0.25">
      <c r="A5" s="17"/>
      <c r="B5" s="17"/>
      <c r="C5" s="58"/>
      <c r="D5" s="18"/>
      <c r="F5" s="25"/>
    </row>
    <row r="6" spans="1:6" s="7" customFormat="1" ht="32.25" customHeight="1" x14ac:dyDescent="0.25">
      <c r="A6" s="15"/>
      <c r="B6" s="24"/>
      <c r="C6" s="24"/>
      <c r="D6" s="18"/>
      <c r="F6" s="25"/>
    </row>
    <row r="7" spans="1:6" s="7" customFormat="1" x14ac:dyDescent="0.25">
      <c r="A7" s="15"/>
      <c r="B7" s="24"/>
      <c r="C7" s="24"/>
      <c r="D7" s="18"/>
      <c r="F7" s="25"/>
    </row>
    <row r="8" spans="1:6" s="7" customFormat="1" x14ac:dyDescent="0.25">
      <c r="A8" s="16"/>
      <c r="B8" s="29"/>
      <c r="C8" s="29"/>
      <c r="D8" s="18"/>
      <c r="F8" s="25"/>
    </row>
    <row r="9" spans="1:6" s="7" customFormat="1" x14ac:dyDescent="0.25">
      <c r="A9" s="17"/>
      <c r="B9" s="17"/>
      <c r="C9" s="58"/>
      <c r="D9" s="17"/>
      <c r="F9" s="25"/>
    </row>
    <row r="10" spans="1:6" s="7" customFormat="1" x14ac:dyDescent="0.25">
      <c r="A10" s="17"/>
      <c r="B10" s="17"/>
      <c r="C10" s="58"/>
      <c r="D10" s="18"/>
      <c r="F10" s="25"/>
    </row>
    <row r="11" spans="1:6" x14ac:dyDescent="0.25">
      <c r="A11" s="17"/>
      <c r="B11" s="17"/>
      <c r="C11" s="58"/>
      <c r="D11" s="18"/>
      <c r="E11" s="7"/>
      <c r="F11" s="11"/>
    </row>
    <row r="12" spans="1:6" ht="13.5" customHeight="1" x14ac:dyDescent="0.25">
      <c r="A12" s="23"/>
      <c r="B12" s="11"/>
    </row>
    <row r="13" spans="1:6" s="7" customFormat="1" x14ac:dyDescent="0.25">
      <c r="B13" s="25"/>
    </row>
    <row r="14" spans="1:6" x14ac:dyDescent="0.25">
      <c r="A14" s="7"/>
      <c r="B14" s="11"/>
    </row>
    <row r="15" spans="1:6" x14ac:dyDescent="0.25">
      <c r="A15" s="7"/>
      <c r="B15" s="11"/>
    </row>
    <row r="16" spans="1:6" x14ac:dyDescent="0.25">
      <c r="A16" s="7"/>
      <c r="B16" s="11"/>
    </row>
    <row r="17" spans="1:6" x14ac:dyDescent="0.25">
      <c r="A17" s="7"/>
      <c r="B17" s="11"/>
    </row>
    <row r="18" spans="1:6" x14ac:dyDescent="0.25">
      <c r="A18" s="7"/>
      <c r="B18" s="11"/>
    </row>
    <row r="19" spans="1:6" x14ac:dyDescent="0.25">
      <c r="A19" s="25"/>
      <c r="B19" s="11"/>
    </row>
    <row r="20" spans="1:6" x14ac:dyDescent="0.25">
      <c r="A20" s="25"/>
      <c r="B20" s="11"/>
    </row>
    <row r="21" spans="1:6" x14ac:dyDescent="0.25">
      <c r="A21" s="25"/>
      <c r="B21" s="11"/>
    </row>
    <row r="22" spans="1:6" x14ac:dyDescent="0.25">
      <c r="A22" s="25"/>
      <c r="B22" s="11"/>
    </row>
    <row r="23" spans="1:6" x14ac:dyDescent="0.25">
      <c r="A23" s="25"/>
      <c r="B23" s="11"/>
    </row>
    <row r="24" spans="1:6" x14ac:dyDescent="0.25">
      <c r="A24" s="25"/>
      <c r="B24" s="11"/>
    </row>
    <row r="25" spans="1:6" x14ac:dyDescent="0.25">
      <c r="A25" s="25"/>
      <c r="B25" s="11"/>
    </row>
    <row r="26" spans="1:6" x14ac:dyDescent="0.25">
      <c r="A26" s="27"/>
      <c r="B26" s="24"/>
      <c r="C26" s="24"/>
      <c r="D26" s="24"/>
      <c r="E26" s="25"/>
      <c r="F26" s="11"/>
    </row>
    <row r="27" spans="1:6" x14ac:dyDescent="0.25">
      <c r="A27" s="7"/>
      <c r="B27" s="25"/>
      <c r="C27" s="25"/>
      <c r="D27" s="25"/>
      <c r="E27" s="25"/>
      <c r="F27" s="11"/>
    </row>
    <row r="28" spans="1:6" x14ac:dyDescent="0.25">
      <c r="B28" s="11"/>
      <c r="C28" s="11"/>
      <c r="D28" s="11"/>
      <c r="E28" s="25"/>
      <c r="F28" s="11"/>
    </row>
    <row r="29" spans="1:6" x14ac:dyDescent="0.25">
      <c r="B29" s="11"/>
      <c r="C29" s="11"/>
      <c r="D29" s="11"/>
      <c r="E29" s="25"/>
      <c r="F29" s="11"/>
    </row>
    <row r="30" spans="1:6" x14ac:dyDescent="0.25">
      <c r="B30" s="11"/>
      <c r="C30" s="11"/>
      <c r="D30" s="11"/>
      <c r="E30" s="25"/>
      <c r="F30" s="11"/>
    </row>
    <row r="31" spans="1:6" x14ac:dyDescent="0.25">
      <c r="B31" s="11"/>
      <c r="C31" s="11"/>
      <c r="D31" s="11"/>
      <c r="E31" s="25"/>
      <c r="F31" s="11"/>
    </row>
    <row r="32" spans="1:6" x14ac:dyDescent="0.25">
      <c r="B32" s="11"/>
      <c r="C32" s="11"/>
      <c r="D32" s="11"/>
      <c r="E32" s="25"/>
      <c r="F32" s="11"/>
    </row>
    <row r="33" spans="2:6" x14ac:dyDescent="0.25">
      <c r="B33" s="11"/>
      <c r="C33" s="11"/>
      <c r="D33" s="11"/>
      <c r="E33" s="25"/>
      <c r="F33" s="11"/>
    </row>
    <row r="34" spans="2:6" x14ac:dyDescent="0.25">
      <c r="B34" s="11"/>
      <c r="C34" s="11"/>
      <c r="D34" s="11"/>
      <c r="E34" s="25"/>
      <c r="F34" s="11"/>
    </row>
    <row r="35" spans="2:6" x14ac:dyDescent="0.25">
      <c r="B35" s="11"/>
      <c r="C35" s="11"/>
      <c r="D35" s="11"/>
      <c r="E35" s="25"/>
      <c r="F35" s="11"/>
    </row>
    <row r="36" spans="2:6" x14ac:dyDescent="0.25">
      <c r="E36" s="25"/>
      <c r="F36" s="11"/>
    </row>
    <row r="37" spans="2:6" x14ac:dyDescent="0.25">
      <c r="E37" s="11"/>
      <c r="F37" s="11"/>
    </row>
    <row r="38" spans="2:6" x14ac:dyDescent="0.25">
      <c r="E38" s="11"/>
      <c r="F38" s="11"/>
    </row>
    <row r="39" spans="2:6" x14ac:dyDescent="0.25">
      <c r="E39" s="11"/>
      <c r="F39" s="11"/>
    </row>
    <row r="40" spans="2:6" x14ac:dyDescent="0.25">
      <c r="E40" s="11"/>
      <c r="F40" s="11"/>
    </row>
    <row r="41" spans="2:6" x14ac:dyDescent="0.25">
      <c r="E41" s="11"/>
      <c r="F41" s="11"/>
    </row>
    <row r="42" spans="2:6" x14ac:dyDescent="0.25">
      <c r="E42" s="11"/>
      <c r="F42" s="11"/>
    </row>
    <row r="43" spans="2:6" x14ac:dyDescent="0.25">
      <c r="E43" s="11"/>
      <c r="F43" s="11"/>
    </row>
    <row r="44" spans="2:6" x14ac:dyDescent="0.25">
      <c r="E44" s="11"/>
      <c r="F44" s="11"/>
    </row>
    <row r="45" spans="2:6" x14ac:dyDescent="0.25">
      <c r="F45" s="11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zoomScale="60" zoomScaleNormal="100" workbookViewId="0">
      <selection activeCell="A2" sqref="A2:D3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7" t="s">
        <v>48</v>
      </c>
      <c r="B1" s="38">
        <f>D4+D12+D16+D17+D18+D22</f>
        <v>0</v>
      </c>
      <c r="C1" s="7"/>
      <c r="D1" s="7"/>
    </row>
    <row r="2" spans="1:5" x14ac:dyDescent="0.25">
      <c r="B2" s="7"/>
      <c r="C2" s="7"/>
      <c r="D2" s="7"/>
    </row>
    <row r="3" spans="1:5" x14ac:dyDescent="0.25">
      <c r="B3" s="37"/>
      <c r="C3" s="37"/>
      <c r="D3" s="37"/>
    </row>
    <row r="4" spans="1:5" s="7" customFormat="1" ht="25.5" customHeight="1" x14ac:dyDescent="0.25">
      <c r="A4" s="12"/>
      <c r="B4" s="12"/>
      <c r="C4" s="12"/>
      <c r="D4" s="63"/>
      <c r="E4" s="25"/>
    </row>
    <row r="5" spans="1:5" s="7" customFormat="1" x14ac:dyDescent="0.25">
      <c r="A5" s="23"/>
      <c r="B5" s="13"/>
      <c r="C5" s="13"/>
      <c r="D5" s="18"/>
      <c r="E5" s="25"/>
    </row>
    <row r="6" spans="1:5" s="7" customFormat="1" x14ac:dyDescent="0.25">
      <c r="A6" s="15"/>
      <c r="B6" s="13"/>
      <c r="C6" s="13"/>
      <c r="D6" s="18"/>
      <c r="E6" s="25"/>
    </row>
    <row r="7" spans="1:5" s="7" customFormat="1" ht="17.25" customHeight="1" x14ac:dyDescent="0.25">
      <c r="A7" s="15"/>
      <c r="B7" s="13"/>
      <c r="C7" s="13"/>
      <c r="D7" s="18"/>
      <c r="E7" s="25"/>
    </row>
    <row r="8" spans="1:5" s="7" customFormat="1" x14ac:dyDescent="0.25">
      <c r="A8" s="15"/>
      <c r="B8" s="13"/>
      <c r="C8" s="13"/>
      <c r="D8" s="18"/>
      <c r="E8" s="25"/>
    </row>
    <row r="9" spans="1:5" s="7" customFormat="1" x14ac:dyDescent="0.25">
      <c r="A9" s="15"/>
      <c r="B9" s="13"/>
      <c r="C9" s="13"/>
      <c r="D9" s="18"/>
      <c r="E9" s="25"/>
    </row>
    <row r="10" spans="1:5" s="7" customFormat="1" x14ac:dyDescent="0.25">
      <c r="A10" s="15"/>
      <c r="B10" s="13"/>
      <c r="C10" s="13"/>
      <c r="D10" s="18"/>
      <c r="E10" s="25"/>
    </row>
    <row r="11" spans="1:5" s="7" customFormat="1" x14ac:dyDescent="0.25">
      <c r="A11" s="16"/>
      <c r="B11" s="60"/>
      <c r="C11" s="60"/>
      <c r="D11" s="18"/>
      <c r="E11" s="25"/>
    </row>
    <row r="12" spans="1:5" x14ac:dyDescent="0.25">
      <c r="A12" s="17"/>
      <c r="B12" s="17"/>
      <c r="C12" s="17"/>
      <c r="D12" s="18"/>
      <c r="E12" s="11"/>
    </row>
    <row r="13" spans="1:5" x14ac:dyDescent="0.25">
      <c r="A13" s="23"/>
      <c r="B13" s="24"/>
      <c r="C13" s="24"/>
      <c r="D13" s="21"/>
      <c r="E13" s="11"/>
    </row>
    <row r="14" spans="1:5" x14ac:dyDescent="0.25">
      <c r="A14" s="23"/>
      <c r="B14" s="24"/>
      <c r="C14" s="24"/>
      <c r="D14" s="21"/>
      <c r="E14" s="11"/>
    </row>
    <row r="15" spans="1:5" ht="13.5" customHeight="1" x14ac:dyDescent="0.25">
      <c r="A15" s="28"/>
      <c r="B15" s="29"/>
      <c r="C15" s="29"/>
      <c r="D15" s="22"/>
      <c r="E15" s="11"/>
    </row>
    <row r="16" spans="1:5" s="7" customFormat="1" x14ac:dyDescent="0.25">
      <c r="A16" s="17"/>
      <c r="B16" s="17"/>
      <c r="C16" s="58"/>
      <c r="D16" s="18"/>
      <c r="E16" s="25"/>
    </row>
    <row r="17" spans="1:5" x14ac:dyDescent="0.25">
      <c r="A17" s="17"/>
      <c r="B17" s="17"/>
      <c r="C17" s="58"/>
      <c r="D17" s="18"/>
      <c r="E17" s="11"/>
    </row>
    <row r="18" spans="1:5" x14ac:dyDescent="0.25">
      <c r="A18" s="17"/>
      <c r="B18" s="17"/>
      <c r="C18" s="18"/>
      <c r="D18" s="18"/>
      <c r="E18" s="11"/>
    </row>
    <row r="19" spans="1:5" x14ac:dyDescent="0.25">
      <c r="A19" s="23"/>
      <c r="B19" s="24"/>
      <c r="C19" s="19"/>
      <c r="D19" s="21"/>
      <c r="E19" s="11"/>
    </row>
    <row r="20" spans="1:5" x14ac:dyDescent="0.25">
      <c r="A20" s="23"/>
      <c r="B20" s="24"/>
      <c r="C20" s="24"/>
      <c r="D20" s="21"/>
      <c r="E20" s="11"/>
    </row>
    <row r="21" spans="1:5" x14ac:dyDescent="0.25">
      <c r="A21" s="23"/>
      <c r="B21" s="24"/>
      <c r="C21" s="24"/>
      <c r="D21" s="21"/>
      <c r="E21" s="11"/>
    </row>
    <row r="22" spans="1:5" x14ac:dyDescent="0.25">
      <c r="A22" s="17"/>
      <c r="B22" s="74"/>
      <c r="C22" s="74"/>
      <c r="D22" s="75"/>
    </row>
    <row r="23" spans="1:5" x14ac:dyDescent="0.25">
      <c r="A23" s="23"/>
      <c r="B23" s="24"/>
      <c r="D23" s="21"/>
    </row>
    <row r="24" spans="1:5" x14ac:dyDescent="0.25">
      <c r="A24" s="23"/>
      <c r="B24" s="24"/>
      <c r="C24" s="24"/>
      <c r="D24" s="21"/>
    </row>
    <row r="25" spans="1:5" x14ac:dyDescent="0.25">
      <c r="A25" s="23"/>
      <c r="B25" s="24"/>
      <c r="C25" s="24"/>
      <c r="D25" s="21"/>
    </row>
    <row r="26" spans="1:5" x14ac:dyDescent="0.25">
      <c r="A26" s="23"/>
      <c r="B26" s="24"/>
      <c r="C26" s="24"/>
      <c r="D26" s="21"/>
    </row>
    <row r="27" spans="1:5" x14ac:dyDescent="0.25">
      <c r="A27" s="23"/>
      <c r="B27" s="24"/>
      <c r="C27" s="24"/>
      <c r="D27" s="21"/>
    </row>
    <row r="28" spans="1:5" x14ac:dyDescent="0.25">
      <c r="A28" s="23"/>
      <c r="B28" s="24"/>
      <c r="C28" s="24"/>
      <c r="D28" s="21"/>
    </row>
    <row r="29" spans="1:5" x14ac:dyDescent="0.25">
      <c r="A29" s="23"/>
      <c r="B29" s="24"/>
      <c r="C29" s="24"/>
      <c r="D29" s="21"/>
      <c r="E29" s="11"/>
    </row>
    <row r="30" spans="1:5" x14ac:dyDescent="0.25">
      <c r="A30" s="23"/>
      <c r="B30" s="24"/>
      <c r="C30" s="24"/>
      <c r="D30" s="21"/>
    </row>
    <row r="37" spans="5:5" x14ac:dyDescent="0.25">
      <c r="E37" s="11"/>
    </row>
    <row r="38" spans="5:5" x14ac:dyDescent="0.25">
      <c r="E38" s="11"/>
    </row>
    <row r="39" spans="5:5" x14ac:dyDescent="0.25">
      <c r="E39" s="11"/>
    </row>
    <row r="40" spans="5:5" x14ac:dyDescent="0.25">
      <c r="E40" s="11"/>
    </row>
    <row r="41" spans="5:5" x14ac:dyDescent="0.25">
      <c r="E41" s="11"/>
    </row>
    <row r="42" spans="5:5" x14ac:dyDescent="0.25">
      <c r="E42" s="11"/>
    </row>
    <row r="43" spans="5:5" x14ac:dyDescent="0.25">
      <c r="E43" s="11"/>
    </row>
    <row r="44" spans="5:5" x14ac:dyDescent="0.25">
      <c r="E44" s="11"/>
    </row>
    <row r="45" spans="5:5" x14ac:dyDescent="0.25">
      <c r="E45" s="11"/>
    </row>
    <row r="46" spans="5:5" x14ac:dyDescent="0.25">
      <c r="E46" s="11"/>
    </row>
    <row r="47" spans="5:5" x14ac:dyDescent="0.25">
      <c r="E47" s="11"/>
    </row>
    <row r="48" spans="5:5" x14ac:dyDescent="0.25">
      <c r="E48" s="11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7" t="s">
        <v>48</v>
      </c>
      <c r="B1" s="38">
        <f>D3+D16+D20+D21+D22</f>
        <v>0</v>
      </c>
      <c r="C1" s="7"/>
      <c r="D1" s="7"/>
    </row>
    <row r="2" spans="1:5" x14ac:dyDescent="0.25">
      <c r="A2" s="7"/>
      <c r="B2" s="37"/>
      <c r="C2" s="37"/>
      <c r="D2" s="37"/>
    </row>
    <row r="3" spans="1:5" s="7" customFormat="1" ht="45" customHeight="1" x14ac:dyDescent="0.25">
      <c r="A3" s="17"/>
      <c r="B3" s="17"/>
      <c r="C3" s="17"/>
      <c r="D3" s="18"/>
      <c r="E3" s="25"/>
    </row>
    <row r="4" spans="1:5" s="7" customFormat="1" x14ac:dyDescent="0.25">
      <c r="A4" s="23"/>
      <c r="B4" s="24"/>
      <c r="C4" s="24"/>
      <c r="D4" s="18"/>
      <c r="E4" s="25"/>
    </row>
    <row r="5" spans="1:5" s="7" customFormat="1" x14ac:dyDescent="0.25">
      <c r="A5" s="23"/>
      <c r="B5" s="24"/>
      <c r="C5" s="24"/>
      <c r="D5" s="18"/>
      <c r="E5" s="25"/>
    </row>
    <row r="6" spans="1:5" s="7" customFormat="1" ht="30" customHeight="1" x14ac:dyDescent="0.25">
      <c r="A6" s="23"/>
      <c r="B6" s="24"/>
      <c r="C6" s="24"/>
      <c r="D6" s="18"/>
      <c r="E6" s="25"/>
    </row>
    <row r="7" spans="1:5" s="7" customFormat="1" x14ac:dyDescent="0.25">
      <c r="A7" s="23"/>
      <c r="B7" s="24"/>
      <c r="C7" s="24"/>
      <c r="D7" s="18"/>
      <c r="E7" s="25"/>
    </row>
    <row r="8" spans="1:5" s="7" customFormat="1" x14ac:dyDescent="0.25">
      <c r="A8" s="23"/>
      <c r="B8" s="24"/>
      <c r="C8" s="24"/>
      <c r="D8" s="18"/>
      <c r="E8" s="25"/>
    </row>
    <row r="9" spans="1:5" s="7" customFormat="1" x14ac:dyDescent="0.25">
      <c r="A9" s="23"/>
      <c r="B9" s="24"/>
      <c r="C9" s="24"/>
      <c r="D9" s="18"/>
      <c r="E9" s="25"/>
    </row>
    <row r="10" spans="1:5" s="7" customFormat="1" x14ac:dyDescent="0.25">
      <c r="A10" s="23"/>
      <c r="B10" s="24"/>
      <c r="C10" s="24"/>
      <c r="D10" s="18"/>
      <c r="E10" s="25"/>
    </row>
    <row r="11" spans="1:5" x14ac:dyDescent="0.25">
      <c r="A11" s="23"/>
      <c r="B11" s="24"/>
      <c r="C11" s="24"/>
      <c r="D11" s="18"/>
      <c r="E11" s="11"/>
    </row>
    <row r="12" spans="1:5" ht="13.5" customHeight="1" x14ac:dyDescent="0.25">
      <c r="A12" s="23"/>
      <c r="B12" s="24"/>
      <c r="C12" s="24"/>
      <c r="D12" s="18"/>
      <c r="E12" s="11"/>
    </row>
    <row r="13" spans="1:5" s="7" customFormat="1" x14ac:dyDescent="0.25">
      <c r="A13" s="23"/>
      <c r="B13" s="24"/>
      <c r="C13" s="24"/>
      <c r="D13" s="18"/>
      <c r="E13" s="25"/>
    </row>
    <row r="14" spans="1:5" x14ac:dyDescent="0.25">
      <c r="A14" s="23"/>
      <c r="B14" s="24"/>
      <c r="C14" s="24"/>
      <c r="D14" s="22"/>
      <c r="E14" s="11"/>
    </row>
    <row r="15" spans="1:5" x14ac:dyDescent="0.25">
      <c r="A15" s="28"/>
      <c r="B15" s="29"/>
      <c r="C15" s="29"/>
      <c r="D15" s="39"/>
      <c r="E15" s="11"/>
    </row>
    <row r="16" spans="1:5" x14ac:dyDescent="0.25">
      <c r="A16" s="17"/>
      <c r="B16" s="17"/>
      <c r="C16" s="17"/>
      <c r="D16" s="18"/>
      <c r="E16" s="11"/>
    </row>
    <row r="17" spans="1:5" x14ac:dyDescent="0.25">
      <c r="A17" s="23"/>
      <c r="B17" s="24"/>
      <c r="C17" s="24"/>
      <c r="D17" s="21"/>
      <c r="E17" s="11"/>
    </row>
    <row r="18" spans="1:5" x14ac:dyDescent="0.25">
      <c r="A18" s="23"/>
      <c r="B18" s="24"/>
      <c r="C18" s="24"/>
      <c r="D18" s="21"/>
      <c r="E18" s="11"/>
    </row>
    <row r="19" spans="1:5" x14ac:dyDescent="0.25">
      <c r="A19" s="28"/>
      <c r="B19" s="33"/>
      <c r="C19" s="29"/>
      <c r="D19" s="21"/>
      <c r="E19" s="11"/>
    </row>
    <row r="20" spans="1:5" x14ac:dyDescent="0.25">
      <c r="A20" s="17"/>
      <c r="B20" s="17"/>
      <c r="C20" s="58"/>
      <c r="D20" s="18"/>
      <c r="E20" s="11"/>
    </row>
    <row r="21" spans="1:5" x14ac:dyDescent="0.25">
      <c r="A21" s="17"/>
      <c r="B21" s="17"/>
      <c r="C21" s="58"/>
      <c r="D21" s="18"/>
      <c r="E21" s="11"/>
    </row>
    <row r="22" spans="1:5" x14ac:dyDescent="0.25">
      <c r="A22" s="17"/>
      <c r="B22" s="12"/>
      <c r="C22" s="12"/>
      <c r="D22" s="18"/>
      <c r="E22" s="11"/>
    </row>
    <row r="23" spans="1:5" x14ac:dyDescent="0.25">
      <c r="A23" s="11"/>
    </row>
    <row r="24" spans="1:5" x14ac:dyDescent="0.25">
      <c r="A24" s="27"/>
      <c r="B24" s="24"/>
      <c r="C24" s="24"/>
      <c r="D24" s="24"/>
      <c r="E24" s="11"/>
    </row>
    <row r="25" spans="1:5" x14ac:dyDescent="0.25">
      <c r="A25" s="27"/>
      <c r="B25" s="24"/>
      <c r="C25" s="24"/>
      <c r="D25" s="24"/>
    </row>
    <row r="26" spans="1:5" x14ac:dyDescent="0.25">
      <c r="A26" s="27"/>
      <c r="B26" s="24"/>
      <c r="C26" s="24"/>
      <c r="D26" s="24"/>
    </row>
    <row r="27" spans="1:5" x14ac:dyDescent="0.25">
      <c r="A27" s="27"/>
      <c r="B27" s="24"/>
      <c r="C27" s="24"/>
      <c r="D27" s="24"/>
    </row>
    <row r="28" spans="1:5" x14ac:dyDescent="0.25">
      <c r="A28" s="27"/>
      <c r="B28" s="24"/>
      <c r="C28" s="24"/>
      <c r="D28" s="24"/>
    </row>
    <row r="29" spans="1:5" x14ac:dyDescent="0.25">
      <c r="A29" s="27"/>
      <c r="B29" s="24"/>
      <c r="C29" s="24"/>
      <c r="D29" s="24"/>
    </row>
    <row r="30" spans="1:5" x14ac:dyDescent="0.25">
      <c r="A30" s="27"/>
      <c r="B30" s="24"/>
      <c r="C30" s="24"/>
      <c r="D30" s="24"/>
      <c r="E30" s="11"/>
    </row>
    <row r="31" spans="1:5" x14ac:dyDescent="0.25">
      <c r="A31" s="27"/>
      <c r="B31" s="24"/>
      <c r="C31" s="24"/>
      <c r="D31" s="24"/>
      <c r="E31" s="11"/>
    </row>
    <row r="32" spans="1:5" x14ac:dyDescent="0.25">
      <c r="A32" s="27"/>
      <c r="B32" s="24"/>
      <c r="C32" s="24"/>
      <c r="D32" s="24"/>
      <c r="E32" s="11"/>
    </row>
    <row r="33" spans="1:5" x14ac:dyDescent="0.25">
      <c r="A33" s="27"/>
      <c r="B33" s="24"/>
      <c r="C33" s="24"/>
      <c r="D33" s="24"/>
      <c r="E33" s="11"/>
    </row>
    <row r="34" spans="1:5" x14ac:dyDescent="0.25">
      <c r="A34" s="27"/>
      <c r="B34" s="24"/>
      <c r="C34" s="24"/>
      <c r="D34" s="24"/>
      <c r="E34" s="11"/>
    </row>
    <row r="35" spans="1:5" x14ac:dyDescent="0.25">
      <c r="A35" s="27"/>
      <c r="B35" s="24"/>
      <c r="C35" s="24"/>
      <c r="D35" s="24"/>
      <c r="E35" s="11"/>
    </row>
    <row r="36" spans="1:5" x14ac:dyDescent="0.25">
      <c r="A36" s="14"/>
      <c r="B36" s="13"/>
      <c r="C36" s="13"/>
      <c r="D36" s="13"/>
      <c r="E36" s="11"/>
    </row>
    <row r="37" spans="1:5" x14ac:dyDescent="0.25">
      <c r="B37" s="11"/>
      <c r="C37" s="11"/>
      <c r="D37" s="11"/>
      <c r="E37" s="11"/>
    </row>
    <row r="38" spans="1:5" x14ac:dyDescent="0.25">
      <c r="B38" s="11"/>
      <c r="C38" s="11"/>
      <c r="D38" s="11"/>
      <c r="E38" s="11"/>
    </row>
    <row r="39" spans="1:5" x14ac:dyDescent="0.25">
      <c r="B39" s="11"/>
      <c r="C39" s="11"/>
      <c r="D39" s="11"/>
      <c r="E39" s="11"/>
    </row>
    <row r="40" spans="1:5" x14ac:dyDescent="0.25">
      <c r="B40" s="11"/>
      <c r="C40" s="11"/>
      <c r="D40" s="11"/>
      <c r="E40" s="11"/>
    </row>
    <row r="41" spans="1:5" x14ac:dyDescent="0.25">
      <c r="B41" s="11"/>
      <c r="C41" s="11"/>
      <c r="D41" s="11"/>
      <c r="E41" s="11"/>
    </row>
    <row r="42" spans="1:5" x14ac:dyDescent="0.25">
      <c r="B42" s="11"/>
      <c r="C42" s="11"/>
      <c r="D42" s="11"/>
      <c r="E42" s="11"/>
    </row>
    <row r="43" spans="1:5" x14ac:dyDescent="0.25">
      <c r="B43" s="11"/>
      <c r="C43" s="11"/>
      <c r="D43" s="11"/>
      <c r="E43" s="11"/>
    </row>
    <row r="44" spans="1:5" x14ac:dyDescent="0.25">
      <c r="B44" s="11"/>
      <c r="C44" s="11"/>
      <c r="D44" s="11"/>
      <c r="E44" s="11"/>
    </row>
    <row r="45" spans="1:5" x14ac:dyDescent="0.25">
      <c r="B45" s="11"/>
      <c r="C45" s="11"/>
      <c r="D45" s="11"/>
      <c r="E45" s="11"/>
    </row>
    <row r="46" spans="1:5" x14ac:dyDescent="0.25">
      <c r="E46" s="11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F8" sqref="F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7"/>
      <c r="B1" s="38"/>
      <c r="C1" s="7"/>
      <c r="D1" s="7"/>
    </row>
    <row r="2" spans="1:5" x14ac:dyDescent="0.25">
      <c r="A2" s="7"/>
      <c r="B2" s="37"/>
      <c r="C2" s="37"/>
      <c r="D2" s="37"/>
    </row>
    <row r="3" spans="1:5" s="7" customFormat="1" ht="45" customHeight="1" x14ac:dyDescent="0.25">
      <c r="B3" s="24"/>
      <c r="C3" s="24"/>
      <c r="D3" s="19"/>
    </row>
    <row r="4" spans="1:5" s="7" customFormat="1" x14ac:dyDescent="0.25">
      <c r="A4" s="24"/>
      <c r="B4" s="27"/>
      <c r="C4" s="24"/>
      <c r="D4" s="19"/>
    </row>
    <row r="5" spans="1:5" s="7" customFormat="1" x14ac:dyDescent="0.25">
      <c r="A5" s="24"/>
      <c r="B5" s="27"/>
      <c r="C5" s="24"/>
      <c r="D5" s="19"/>
    </row>
    <row r="6" spans="1:5" s="7" customFormat="1" ht="17.25" customHeight="1" x14ac:dyDescent="0.25">
      <c r="A6" s="24"/>
      <c r="B6" s="27"/>
      <c r="C6" s="24"/>
      <c r="D6" s="19"/>
    </row>
    <row r="7" spans="1:5" s="7" customFormat="1" x14ac:dyDescent="0.25">
      <c r="A7" s="24"/>
      <c r="B7" s="27"/>
      <c r="C7" s="24"/>
      <c r="D7" s="19"/>
    </row>
    <row r="8" spans="1:5" s="7" customFormat="1" x14ac:dyDescent="0.25">
      <c r="A8" s="24"/>
      <c r="B8" s="24"/>
      <c r="C8" s="24"/>
      <c r="D8" s="19"/>
      <c r="E8" s="27"/>
    </row>
    <row r="9" spans="1:5" s="7" customFormat="1" x14ac:dyDescent="0.25">
      <c r="A9" s="24"/>
      <c r="B9" s="24"/>
      <c r="C9" s="19"/>
      <c r="D9" s="19"/>
      <c r="E9" s="27"/>
    </row>
    <row r="10" spans="1:5" s="7" customFormat="1" x14ac:dyDescent="0.25">
      <c r="A10" s="24"/>
      <c r="B10" s="24"/>
      <c r="C10" s="19"/>
      <c r="D10" s="19"/>
      <c r="E10" s="27"/>
    </row>
    <row r="11" spans="1:5" x14ac:dyDescent="0.25">
      <c r="A11" s="24"/>
      <c r="B11" s="24"/>
      <c r="C11" s="24"/>
      <c r="D11" s="19"/>
      <c r="E11" s="14"/>
    </row>
    <row r="12" spans="1:5" ht="13.5" customHeight="1" x14ac:dyDescent="0.25">
      <c r="A12" s="24"/>
      <c r="B12" s="24"/>
      <c r="C12" s="24"/>
      <c r="D12" s="19"/>
      <c r="E12" s="14"/>
    </row>
    <row r="13" spans="1:5" s="7" customFormat="1" x14ac:dyDescent="0.25">
      <c r="A13" s="24"/>
      <c r="B13" s="24"/>
      <c r="C13" s="24"/>
      <c r="D13" s="19"/>
      <c r="E13" s="27"/>
    </row>
    <row r="14" spans="1:5" x14ac:dyDescent="0.25">
      <c r="A14" s="17"/>
      <c r="B14" s="17"/>
      <c r="C14" s="17"/>
      <c r="D14" s="18"/>
      <c r="E14" s="14"/>
    </row>
    <row r="15" spans="1:5" x14ac:dyDescent="0.25">
      <c r="A15" s="23"/>
      <c r="B15" s="24"/>
      <c r="C15" s="24"/>
      <c r="D15" s="19"/>
      <c r="E15" s="14"/>
    </row>
    <row r="16" spans="1:5" x14ac:dyDescent="0.25">
      <c r="A16" s="23"/>
      <c r="B16" s="24"/>
      <c r="C16" s="24"/>
      <c r="D16" s="19"/>
      <c r="E16" s="14"/>
    </row>
    <row r="17" spans="1:5" x14ac:dyDescent="0.25">
      <c r="A17" s="23"/>
      <c r="B17" s="24"/>
      <c r="C17" s="24"/>
      <c r="D17" s="19"/>
      <c r="E17" s="31"/>
    </row>
    <row r="18" spans="1:5" x14ac:dyDescent="0.25">
      <c r="A18" s="23"/>
      <c r="B18" s="24"/>
      <c r="C18" s="24"/>
      <c r="D18" s="19"/>
      <c r="E18" s="14"/>
    </row>
    <row r="19" spans="1:5" x14ac:dyDescent="0.25">
      <c r="A19" s="28"/>
      <c r="B19" s="29"/>
      <c r="C19" s="29"/>
      <c r="D19" s="19"/>
      <c r="E19" s="14"/>
    </row>
    <row r="20" spans="1:5" x14ac:dyDescent="0.25">
      <c r="A20" s="17"/>
      <c r="B20" s="17"/>
      <c r="C20" s="17"/>
      <c r="D20" s="18"/>
      <c r="E20" s="14"/>
    </row>
    <row r="21" spans="1:5" x14ac:dyDescent="0.25">
      <c r="A21" s="23"/>
      <c r="B21" s="24"/>
      <c r="C21" s="24"/>
      <c r="D21" s="65"/>
      <c r="E21" s="14"/>
    </row>
    <row r="22" spans="1:5" x14ac:dyDescent="0.25">
      <c r="A22" s="23"/>
      <c r="B22" s="24"/>
      <c r="C22" s="24"/>
      <c r="D22" s="65"/>
      <c r="E22" s="14"/>
    </row>
    <row r="23" spans="1:5" x14ac:dyDescent="0.25">
      <c r="A23" s="23"/>
      <c r="B23" s="24"/>
      <c r="C23" s="24"/>
      <c r="D23" s="65"/>
      <c r="E23" s="14"/>
    </row>
    <row r="24" spans="1:5" x14ac:dyDescent="0.25">
      <c r="A24" s="28"/>
      <c r="B24" s="29"/>
      <c r="C24" s="29"/>
      <c r="D24" s="65"/>
      <c r="E24" s="14"/>
    </row>
    <row r="25" spans="1:5" x14ac:dyDescent="0.25">
      <c r="A25" s="17"/>
      <c r="B25" s="17"/>
      <c r="C25" s="58"/>
      <c r="D25" s="18"/>
      <c r="E25" s="14"/>
    </row>
    <row r="26" spans="1:5" x14ac:dyDescent="0.25">
      <c r="A26" s="17"/>
      <c r="B26" s="17"/>
      <c r="C26" s="17"/>
      <c r="D26" s="18"/>
    </row>
    <row r="27" spans="1:5" x14ac:dyDescent="0.25">
      <c r="A27" s="23"/>
      <c r="B27" s="24"/>
      <c r="C27" s="24"/>
      <c r="D27" s="21"/>
    </row>
    <row r="28" spans="1:5" x14ac:dyDescent="0.25">
      <c r="A28" s="24"/>
      <c r="B28" s="24"/>
      <c r="C28" s="24"/>
      <c r="D28" s="19"/>
    </row>
    <row r="29" spans="1:5" x14ac:dyDescent="0.25">
      <c r="A29" s="14"/>
      <c r="B29" s="13"/>
      <c r="C29" s="13"/>
      <c r="D29" s="13"/>
    </row>
    <row r="30" spans="1:5" x14ac:dyDescent="0.25">
      <c r="B30" s="11"/>
      <c r="C30" s="11"/>
      <c r="D30" s="11"/>
    </row>
    <row r="31" spans="1:5" x14ac:dyDescent="0.25">
      <c r="B31" s="11"/>
      <c r="C31" s="11"/>
      <c r="D31" s="11"/>
    </row>
    <row r="32" spans="1:5" x14ac:dyDescent="0.25">
      <c r="B32" s="11"/>
      <c r="C32" s="11"/>
      <c r="D32" s="11"/>
    </row>
    <row r="33" spans="2:4" x14ac:dyDescent="0.25">
      <c r="B33" s="11"/>
      <c r="C33" s="11"/>
      <c r="D33" s="11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3"/>
  <sheetViews>
    <sheetView view="pageBreakPreview" zoomScale="60" zoomScaleNormal="100" workbookViewId="0">
      <selection sqref="A1:E27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7"/>
      <c r="B1" s="38"/>
      <c r="C1" s="7"/>
      <c r="D1" s="7"/>
    </row>
    <row r="2" spans="1:4" x14ac:dyDescent="0.25">
      <c r="A2" s="7"/>
      <c r="B2" s="37"/>
      <c r="C2" s="37"/>
      <c r="D2" s="37"/>
    </row>
    <row r="3" spans="1:4" s="7" customFormat="1" ht="45" customHeight="1" x14ac:dyDescent="0.25">
      <c r="A3" s="17"/>
      <c r="B3" s="9"/>
      <c r="C3" s="17"/>
      <c r="D3" s="18"/>
    </row>
    <row r="4" spans="1:4" s="7" customFormat="1" x14ac:dyDescent="0.25">
      <c r="A4" s="23"/>
      <c r="B4" s="24"/>
      <c r="C4" s="24"/>
      <c r="D4" s="21"/>
    </row>
    <row r="5" spans="1:4" s="7" customFormat="1" x14ac:dyDescent="0.25">
      <c r="A5" s="23"/>
      <c r="B5" s="24"/>
      <c r="C5" s="19"/>
      <c r="D5" s="21"/>
    </row>
    <row r="6" spans="1:4" s="7" customFormat="1" ht="17.25" customHeight="1" x14ac:dyDescent="0.25">
      <c r="A6" s="23"/>
      <c r="B6" s="24"/>
      <c r="C6" s="19"/>
      <c r="D6" s="21"/>
    </row>
    <row r="7" spans="1:4" s="7" customFormat="1" x14ac:dyDescent="0.25">
      <c r="A7" s="23"/>
      <c r="B7" s="24"/>
      <c r="C7" s="19"/>
      <c r="D7" s="21"/>
    </row>
    <row r="8" spans="1:4" s="7" customFormat="1" x14ac:dyDescent="0.25">
      <c r="A8" s="23"/>
      <c r="B8" s="24"/>
      <c r="C8" s="19"/>
      <c r="D8" s="21"/>
    </row>
    <row r="9" spans="1:4" s="7" customFormat="1" x14ac:dyDescent="0.25">
      <c r="A9" s="23"/>
      <c r="B9" s="24"/>
      <c r="C9" s="19"/>
      <c r="D9" s="21"/>
    </row>
    <row r="10" spans="1:4" s="7" customFormat="1" x14ac:dyDescent="0.25">
      <c r="A10" s="23"/>
      <c r="B10" s="24"/>
      <c r="C10" s="19"/>
      <c r="D10" s="21"/>
    </row>
    <row r="11" spans="1:4" s="7" customFormat="1" x14ac:dyDescent="0.25">
      <c r="A11" s="16"/>
      <c r="B11" s="29"/>
      <c r="C11" s="29"/>
      <c r="D11" s="21"/>
    </row>
    <row r="12" spans="1:4" s="7" customFormat="1" x14ac:dyDescent="0.25">
      <c r="A12" s="17"/>
      <c r="B12" s="17"/>
      <c r="C12" s="17"/>
      <c r="D12" s="18"/>
    </row>
    <row r="13" spans="1:4" s="7" customFormat="1" x14ac:dyDescent="0.25">
      <c r="A13" s="23"/>
      <c r="B13" s="24"/>
      <c r="C13" s="40"/>
      <c r="D13" s="21"/>
    </row>
    <row r="14" spans="1:4" s="7" customFormat="1" x14ac:dyDescent="0.25">
      <c r="A14" s="23"/>
      <c r="B14" s="24"/>
      <c r="D14" s="21"/>
    </row>
    <row r="15" spans="1:4" s="7" customFormat="1" x14ac:dyDescent="0.25">
      <c r="A15" s="23"/>
      <c r="B15" s="24"/>
      <c r="C15" s="24"/>
      <c r="D15" s="21"/>
    </row>
    <row r="16" spans="1:4" s="7" customFormat="1" x14ac:dyDescent="0.25">
      <c r="A16" s="23"/>
      <c r="B16" s="24"/>
      <c r="C16" s="24"/>
      <c r="D16" s="21"/>
    </row>
    <row r="17" spans="1:4" s="7" customFormat="1" x14ac:dyDescent="0.25">
      <c r="A17" s="17"/>
      <c r="B17" s="17"/>
      <c r="C17" s="17"/>
      <c r="D17" s="18"/>
    </row>
    <row r="18" spans="1:4" x14ac:dyDescent="0.25">
      <c r="A18" s="17"/>
      <c r="B18" s="17"/>
      <c r="C18" s="17"/>
      <c r="D18" s="18"/>
    </row>
    <row r="19" spans="1:4" ht="13.5" customHeight="1" x14ac:dyDescent="0.25">
      <c r="A19" s="17"/>
      <c r="B19" s="17"/>
      <c r="C19" s="18"/>
      <c r="D19" s="18"/>
    </row>
    <row r="20" spans="1:4" s="7" customFormat="1" x14ac:dyDescent="0.25">
      <c r="A20" s="23"/>
      <c r="B20" s="24"/>
      <c r="C20" s="19"/>
      <c r="D20" s="21"/>
    </row>
    <row r="21" spans="1:4" s="7" customFormat="1" x14ac:dyDescent="0.25">
      <c r="A21" s="23"/>
      <c r="B21" s="24"/>
      <c r="C21" s="24"/>
      <c r="D21" s="21"/>
    </row>
    <row r="22" spans="1:4" x14ac:dyDescent="0.25">
      <c r="A22" s="28"/>
      <c r="B22" s="29"/>
      <c r="C22" s="29"/>
      <c r="D22" s="21"/>
    </row>
    <row r="33" spans="1:4" x14ac:dyDescent="0.25">
      <c r="A33" s="27"/>
      <c r="B33" s="24"/>
      <c r="C33" s="24"/>
      <c r="D33" s="24"/>
    </row>
    <row r="34" spans="1:4" x14ac:dyDescent="0.25">
      <c r="A34" s="14"/>
      <c r="B34" s="13"/>
      <c r="C34" s="13"/>
      <c r="D34" s="13"/>
    </row>
    <row r="35" spans="1:4" x14ac:dyDescent="0.25">
      <c r="B35" s="11"/>
      <c r="C35" s="11"/>
      <c r="D35" s="11"/>
    </row>
    <row r="36" spans="1:4" x14ac:dyDescent="0.25">
      <c r="B36" s="11"/>
      <c r="C36" s="11"/>
      <c r="D36" s="11"/>
    </row>
    <row r="37" spans="1:4" x14ac:dyDescent="0.25">
      <c r="B37" s="11"/>
      <c r="C37" s="11"/>
      <c r="D37" s="11"/>
    </row>
    <row r="38" spans="1:4" x14ac:dyDescent="0.25">
      <c r="B38" s="11"/>
      <c r="C38" s="11"/>
      <c r="D38" s="11"/>
    </row>
    <row r="39" spans="1:4" x14ac:dyDescent="0.25">
      <c r="B39" s="11"/>
      <c r="C39" s="11"/>
      <c r="D39" s="11"/>
    </row>
    <row r="40" spans="1:4" x14ac:dyDescent="0.25">
      <c r="B40" s="11"/>
      <c r="C40" s="11"/>
      <c r="D40" s="11"/>
    </row>
    <row r="41" spans="1:4" x14ac:dyDescent="0.25">
      <c r="B41" s="11"/>
      <c r="C41" s="11"/>
      <c r="D41" s="11"/>
    </row>
    <row r="42" spans="1:4" x14ac:dyDescent="0.25">
      <c r="B42" s="11"/>
      <c r="C42" s="11"/>
      <c r="D42" s="11"/>
    </row>
    <row r="43" spans="1:4" x14ac:dyDescent="0.25">
      <c r="B43" s="11"/>
      <c r="C43" s="11"/>
      <c r="D43" s="11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sqref="A1:E19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7"/>
      <c r="B1" s="38"/>
      <c r="C1" s="7"/>
      <c r="D1" s="7"/>
    </row>
    <row r="2" spans="1:5" x14ac:dyDescent="0.25">
      <c r="A2" s="7"/>
      <c r="B2" s="37"/>
      <c r="C2" s="37"/>
      <c r="D2" s="37"/>
    </row>
    <row r="3" spans="1:5" s="7" customFormat="1" ht="45" customHeight="1" x14ac:dyDescent="0.25">
      <c r="A3" s="17"/>
      <c r="B3" s="17"/>
      <c r="C3" s="18"/>
      <c r="D3" s="18"/>
      <c r="E3" s="25"/>
    </row>
    <row r="4" spans="1:5" s="7" customFormat="1" x14ac:dyDescent="0.25">
      <c r="A4" s="23"/>
      <c r="B4" s="13"/>
      <c r="C4" s="13"/>
      <c r="D4" s="21"/>
      <c r="E4" s="25"/>
    </row>
    <row r="5" spans="1:5" s="7" customFormat="1" x14ac:dyDescent="0.25">
      <c r="A5" s="15"/>
      <c r="B5" s="13"/>
      <c r="C5" s="13"/>
      <c r="D5" s="21"/>
      <c r="E5" s="25"/>
    </row>
    <row r="6" spans="1:5" s="7" customFormat="1" ht="13.5" customHeight="1" x14ac:dyDescent="0.25">
      <c r="A6" s="15"/>
      <c r="B6" s="13"/>
      <c r="C6" s="13"/>
      <c r="D6" s="21"/>
      <c r="E6" s="25"/>
    </row>
    <row r="7" spans="1:5" s="7" customFormat="1" x14ac:dyDescent="0.25">
      <c r="A7" s="23"/>
      <c r="B7" s="24"/>
      <c r="C7" s="24"/>
      <c r="D7" s="21"/>
      <c r="E7" s="25"/>
    </row>
    <row r="8" spans="1:5" s="7" customFormat="1" x14ac:dyDescent="0.25">
      <c r="A8" s="15"/>
      <c r="B8" s="13"/>
      <c r="C8" s="13"/>
      <c r="D8" s="21"/>
      <c r="E8" s="25"/>
    </row>
    <row r="9" spans="1:5" s="7" customFormat="1" x14ac:dyDescent="0.25">
      <c r="A9" s="16"/>
      <c r="B9" s="60"/>
      <c r="C9" s="60"/>
      <c r="D9" s="22"/>
      <c r="E9" s="25"/>
    </row>
    <row r="10" spans="1:5" s="7" customFormat="1" x14ac:dyDescent="0.25">
      <c r="A10" s="12"/>
      <c r="B10" s="17"/>
      <c r="C10" s="17"/>
      <c r="D10" s="18"/>
      <c r="E10" s="25"/>
    </row>
    <row r="11" spans="1:5" x14ac:dyDescent="0.25">
      <c r="A11" s="20"/>
      <c r="B11" s="40"/>
      <c r="C11" s="40"/>
      <c r="D11" s="32"/>
      <c r="E11" s="11"/>
    </row>
    <row r="12" spans="1:5" ht="13.5" customHeight="1" x14ac:dyDescent="0.25">
      <c r="A12" s="28"/>
      <c r="B12" s="29"/>
      <c r="C12" s="29"/>
      <c r="D12" s="39"/>
      <c r="E12" s="11"/>
    </row>
    <row r="13" spans="1:5" s="7" customFormat="1" x14ac:dyDescent="0.25">
      <c r="A13" s="17"/>
      <c r="B13" s="17"/>
      <c r="C13" s="58"/>
      <c r="D13" s="18"/>
      <c r="E13" s="25"/>
    </row>
    <row r="15" spans="1:5" x14ac:dyDescent="0.25">
      <c r="A15" s="24"/>
      <c r="B15" s="24"/>
      <c r="C15" s="24"/>
      <c r="D15" s="19"/>
      <c r="E15" s="11"/>
    </row>
    <row r="16" spans="1:5" x14ac:dyDescent="0.25">
      <c r="A16" s="24"/>
      <c r="B16" s="24"/>
      <c r="C16" s="24"/>
      <c r="D16" s="19"/>
      <c r="E16" s="11"/>
    </row>
    <row r="17" spans="1:5" x14ac:dyDescent="0.25">
      <c r="A17" s="24"/>
      <c r="B17" s="24"/>
      <c r="C17" s="19"/>
      <c r="D17" s="19"/>
      <c r="E17" s="11"/>
    </row>
    <row r="18" spans="1:5" x14ac:dyDescent="0.25">
      <c r="A18" s="24"/>
      <c r="B18" s="24"/>
      <c r="C18" s="19"/>
      <c r="D18" s="19"/>
      <c r="E18" s="11"/>
    </row>
    <row r="19" spans="1:5" x14ac:dyDescent="0.25">
      <c r="A19" s="24"/>
      <c r="B19" s="24"/>
      <c r="C19" s="24"/>
      <c r="D19" s="19"/>
      <c r="E19" s="11"/>
    </row>
    <row r="20" spans="1:5" x14ac:dyDescent="0.25">
      <c r="A20" s="24"/>
      <c r="B20" s="24"/>
      <c r="C20" s="24"/>
      <c r="D20" s="19"/>
      <c r="E20" s="11"/>
    </row>
    <row r="21" spans="1:5" x14ac:dyDescent="0.25">
      <c r="A21" s="24"/>
      <c r="B21" s="24"/>
      <c r="C21" s="24"/>
      <c r="D21" s="19"/>
      <c r="E21" s="11"/>
    </row>
    <row r="22" spans="1:5" x14ac:dyDescent="0.25">
      <c r="A22" s="7"/>
      <c r="B22" s="25"/>
      <c r="C22" s="25"/>
      <c r="D22" s="25"/>
      <c r="E22" s="11"/>
    </row>
    <row r="23" spans="1:5" x14ac:dyDescent="0.25">
      <c r="A23" s="7"/>
      <c r="B23" s="25"/>
      <c r="C23" s="25"/>
      <c r="D23" s="25"/>
      <c r="E23" s="11"/>
    </row>
    <row r="24" spans="1:5" x14ac:dyDescent="0.25">
      <c r="A24" s="7"/>
      <c r="B24" s="25"/>
      <c r="C24" s="25"/>
      <c r="D24" s="25"/>
      <c r="E24" s="11"/>
    </row>
    <row r="25" spans="1:5" x14ac:dyDescent="0.25">
      <c r="A25" s="7"/>
      <c r="B25" s="25"/>
      <c r="C25" s="25"/>
      <c r="D25" s="25"/>
      <c r="E25" s="11"/>
    </row>
    <row r="26" spans="1:5" x14ac:dyDescent="0.25">
      <c r="A26" s="7"/>
      <c r="B26" s="25"/>
      <c r="C26" s="25"/>
      <c r="D26" s="25"/>
      <c r="E26" s="11"/>
    </row>
    <row r="27" spans="1:5" x14ac:dyDescent="0.25">
      <c r="A27" s="7"/>
      <c r="B27" s="25"/>
      <c r="C27" s="25"/>
      <c r="D27" s="25"/>
      <c r="E27" s="11"/>
    </row>
    <row r="28" spans="1:5" x14ac:dyDescent="0.25">
      <c r="B28" s="11"/>
      <c r="C28" s="11"/>
      <c r="D28" s="11"/>
      <c r="E28" s="11"/>
    </row>
    <row r="29" spans="1:5" x14ac:dyDescent="0.25">
      <c r="B29" s="11"/>
      <c r="C29" s="11"/>
      <c r="D29" s="11"/>
      <c r="E29" s="11"/>
    </row>
    <row r="30" spans="1:5" x14ac:dyDescent="0.25">
      <c r="B30" s="11"/>
      <c r="C30" s="11"/>
      <c r="D30" s="11"/>
      <c r="E30" s="11"/>
    </row>
    <row r="31" spans="1:5" x14ac:dyDescent="0.25">
      <c r="B31" s="11"/>
      <c r="C31" s="11"/>
      <c r="D31" s="11"/>
      <c r="E31" s="11"/>
    </row>
    <row r="32" spans="1:5" x14ac:dyDescent="0.25">
      <c r="B32" s="11"/>
      <c r="C32" s="11"/>
      <c r="D32" s="11"/>
      <c r="E32" s="11"/>
    </row>
    <row r="33" spans="2:5" x14ac:dyDescent="0.25">
      <c r="B33" s="11"/>
      <c r="C33" s="11"/>
      <c r="D33" s="11"/>
      <c r="E33" s="11"/>
    </row>
    <row r="34" spans="2:5" x14ac:dyDescent="0.25">
      <c r="B34" s="11"/>
      <c r="C34" s="11"/>
      <c r="D34" s="11"/>
      <c r="E34" s="11"/>
    </row>
    <row r="35" spans="2:5" x14ac:dyDescent="0.25">
      <c r="B35" s="11"/>
      <c r="C35" s="11"/>
      <c r="D35" s="11"/>
      <c r="E35" s="11"/>
    </row>
    <row r="36" spans="2:5" x14ac:dyDescent="0.25">
      <c r="B36" s="11"/>
      <c r="C36" s="11"/>
      <c r="D36" s="11"/>
      <c r="E36" s="11"/>
    </row>
    <row r="37" spans="2:5" x14ac:dyDescent="0.25">
      <c r="B37" s="11"/>
      <c r="C37" s="11"/>
      <c r="D37" s="11"/>
      <c r="E37" s="11"/>
    </row>
    <row r="38" spans="2:5" x14ac:dyDescent="0.25">
      <c r="B38" s="11"/>
      <c r="C38" s="11"/>
      <c r="D38" s="11"/>
      <c r="E38" s="11"/>
    </row>
    <row r="39" spans="2:5" x14ac:dyDescent="0.25">
      <c r="B39" s="11"/>
      <c r="C39" s="11"/>
      <c r="D39" s="11"/>
      <c r="E39" s="11"/>
    </row>
    <row r="40" spans="2:5" x14ac:dyDescent="0.25">
      <c r="B40" s="11"/>
      <c r="C40" s="11"/>
      <c r="D40" s="11"/>
      <c r="E40" s="11"/>
    </row>
    <row r="41" spans="2:5" x14ac:dyDescent="0.25">
      <c r="B41" s="11"/>
      <c r="C41" s="11"/>
      <c r="D41" s="11"/>
      <c r="E41" s="11"/>
    </row>
    <row r="42" spans="2:5" x14ac:dyDescent="0.25">
      <c r="B42" s="11"/>
      <c r="C42" s="11"/>
      <c r="D42" s="11"/>
      <c r="E42" s="11"/>
    </row>
    <row r="43" spans="2:5" x14ac:dyDescent="0.25">
      <c r="B43" s="11"/>
      <c r="C43" s="11"/>
      <c r="D43" s="11"/>
      <c r="E43" s="11"/>
    </row>
    <row r="44" spans="2:5" x14ac:dyDescent="0.25">
      <c r="E44" s="11"/>
    </row>
    <row r="45" spans="2:5" x14ac:dyDescent="0.25">
      <c r="E45" s="11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sqref="A1:D19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7"/>
      <c r="B1" s="38"/>
      <c r="C1" s="7"/>
      <c r="D1" s="7"/>
    </row>
    <row r="2" spans="1:4" x14ac:dyDescent="0.25">
      <c r="A2" s="7"/>
      <c r="B2" s="37"/>
      <c r="C2" s="37"/>
      <c r="D2" s="37"/>
    </row>
    <row r="3" spans="1:4" s="7" customFormat="1" ht="45" customHeight="1" x14ac:dyDescent="0.25">
      <c r="A3" s="17"/>
      <c r="B3" s="9"/>
      <c r="C3" s="17"/>
      <c r="D3" s="18"/>
    </row>
    <row r="4" spans="1:4" s="7" customFormat="1" x14ac:dyDescent="0.25">
      <c r="A4" s="24"/>
      <c r="B4" s="24"/>
      <c r="C4" s="19"/>
      <c r="D4" s="21"/>
    </row>
    <row r="5" spans="1:4" s="7" customFormat="1" x14ac:dyDescent="0.25">
      <c r="A5" s="24"/>
      <c r="B5" s="24"/>
      <c r="C5" s="19"/>
      <c r="D5" s="21"/>
    </row>
    <row r="6" spans="1:4" s="7" customFormat="1" ht="17.25" customHeight="1" x14ac:dyDescent="0.25">
      <c r="A6" s="23"/>
      <c r="B6" s="24"/>
      <c r="C6" s="24"/>
      <c r="D6" s="21"/>
    </row>
    <row r="7" spans="1:4" s="7" customFormat="1" x14ac:dyDescent="0.25">
      <c r="A7" s="24"/>
      <c r="B7" s="24"/>
      <c r="C7" s="24"/>
      <c r="D7" s="21"/>
    </row>
    <row r="8" spans="1:4" s="7" customFormat="1" x14ac:dyDescent="0.25">
      <c r="A8" s="24"/>
      <c r="B8" s="24"/>
      <c r="C8" s="24"/>
      <c r="D8" s="21"/>
    </row>
    <row r="9" spans="1:4" s="7" customFormat="1" x14ac:dyDescent="0.25">
      <c r="A9" s="24"/>
      <c r="B9" s="24"/>
      <c r="C9" s="24"/>
      <c r="D9" s="21"/>
    </row>
    <row r="10" spans="1:4" s="7" customFormat="1" x14ac:dyDescent="0.25">
      <c r="A10" s="17"/>
      <c r="B10" s="17"/>
      <c r="C10" s="58"/>
      <c r="D10" s="18"/>
    </row>
    <row r="11" spans="1:4" x14ac:dyDescent="0.25">
      <c r="A11" s="17"/>
      <c r="B11" s="17"/>
      <c r="C11" s="58"/>
      <c r="D11" s="18"/>
    </row>
    <row r="12" spans="1:4" ht="13.5" customHeight="1" x14ac:dyDescent="0.25">
      <c r="A12" s="23"/>
      <c r="B12" s="24"/>
      <c r="C12" s="24"/>
      <c r="D12" s="21"/>
    </row>
    <row r="13" spans="1:4" s="7" customFormat="1" x14ac:dyDescent="0.25">
      <c r="A13" s="17"/>
      <c r="B13" s="17"/>
      <c r="C13" s="58"/>
      <c r="D13" s="17"/>
    </row>
    <row r="14" spans="1:4" x14ac:dyDescent="0.25">
      <c r="A14" s="24"/>
      <c r="B14" s="24"/>
      <c r="C14" s="24"/>
      <c r="D14" s="19"/>
    </row>
    <row r="15" spans="1:4" x14ac:dyDescent="0.25">
      <c r="A15" s="24"/>
      <c r="B15" s="24"/>
      <c r="C15" s="24"/>
      <c r="D15" s="24"/>
    </row>
    <row r="16" spans="1:4" x14ac:dyDescent="0.25">
      <c r="A16" s="24"/>
      <c r="B16" s="24"/>
      <c r="C16" s="24"/>
      <c r="D16" s="24"/>
    </row>
    <row r="17" spans="1:4" x14ac:dyDescent="0.25">
      <c r="A17" s="31"/>
      <c r="B17" s="24"/>
      <c r="C17" s="24"/>
      <c r="D17" s="19"/>
    </row>
    <row r="18" spans="1:4" x14ac:dyDescent="0.25">
      <c r="A18" s="24"/>
      <c r="B18" s="27"/>
      <c r="C18" s="24"/>
      <c r="D18" s="19"/>
    </row>
    <row r="19" spans="1:4" x14ac:dyDescent="0.25">
      <c r="A19" s="24"/>
      <c r="B19" s="27"/>
      <c r="C19" s="24"/>
      <c r="D19" s="19"/>
    </row>
    <row r="20" spans="1:4" x14ac:dyDescent="0.25">
      <c r="A20" s="24"/>
      <c r="B20" s="27"/>
      <c r="C20" s="24"/>
      <c r="D20" s="19"/>
    </row>
    <row r="21" spans="1:4" x14ac:dyDescent="0.25">
      <c r="A21" s="24"/>
      <c r="B21" s="24"/>
      <c r="C21" s="24"/>
      <c r="D21" s="19"/>
    </row>
    <row r="22" spans="1:4" x14ac:dyDescent="0.25">
      <c r="A22" s="24"/>
      <c r="B22" s="24"/>
      <c r="C22" s="24"/>
      <c r="D22" s="24"/>
    </row>
    <row r="23" spans="1:4" x14ac:dyDescent="0.25">
      <c r="A23" s="24"/>
      <c r="B23" s="24"/>
      <c r="C23" s="24"/>
      <c r="D23" s="19"/>
    </row>
    <row r="24" spans="1:4" x14ac:dyDescent="0.25">
      <c r="A24" s="24"/>
      <c r="B24" s="24"/>
      <c r="C24" s="24"/>
      <c r="D24" s="19"/>
    </row>
    <row r="25" spans="1:4" x14ac:dyDescent="0.25">
      <c r="A25" s="24"/>
      <c r="B25" s="24"/>
      <c r="C25" s="24"/>
      <c r="D25" s="19"/>
    </row>
    <row r="26" spans="1:4" x14ac:dyDescent="0.25">
      <c r="A26" s="24"/>
      <c r="B26" s="24"/>
      <c r="C26" s="24"/>
      <c r="D26" s="21"/>
    </row>
    <row r="27" spans="1:4" x14ac:dyDescent="0.25">
      <c r="A27" s="24"/>
      <c r="B27" s="24"/>
      <c r="C27" s="24"/>
      <c r="D27" s="21"/>
    </row>
    <row r="28" spans="1:4" x14ac:dyDescent="0.25">
      <c r="A28" s="24"/>
      <c r="B28" s="24"/>
      <c r="C28" s="24"/>
      <c r="D28" s="21"/>
    </row>
    <row r="29" spans="1:4" x14ac:dyDescent="0.25">
      <c r="A29" s="24"/>
      <c r="B29" s="24"/>
      <c r="C29" s="24"/>
      <c r="D29" s="19"/>
    </row>
    <row r="30" spans="1:4" x14ac:dyDescent="0.25">
      <c r="A30" s="24"/>
      <c r="B30" s="24"/>
      <c r="C30" s="24"/>
      <c r="D30" s="19"/>
    </row>
    <row r="31" spans="1:4" x14ac:dyDescent="0.25">
      <c r="A31" s="24"/>
      <c r="B31" s="24"/>
      <c r="C31" s="24"/>
      <c r="D31" s="19"/>
    </row>
    <row r="32" spans="1:4" x14ac:dyDescent="0.25">
      <c r="A32" s="24"/>
      <c r="B32" s="24"/>
      <c r="C32" s="24"/>
      <c r="D32" s="19"/>
    </row>
    <row r="33" spans="1:6" x14ac:dyDescent="0.25">
      <c r="A33" s="24"/>
      <c r="B33" s="24"/>
      <c r="C33" s="24"/>
      <c r="D33" s="19"/>
    </row>
    <row r="34" spans="1:6" x14ac:dyDescent="0.25">
      <c r="A34" s="24"/>
      <c r="B34" s="24"/>
      <c r="C34" s="24"/>
      <c r="D34" s="19"/>
    </row>
    <row r="35" spans="1:6" x14ac:dyDescent="0.25">
      <c r="A35" s="24"/>
      <c r="B35" s="24"/>
      <c r="C35" s="24"/>
      <c r="D35" s="24"/>
    </row>
    <row r="36" spans="1:6" x14ac:dyDescent="0.25">
      <c r="A36" s="14"/>
      <c r="B36" s="13"/>
      <c r="C36" s="13"/>
      <c r="D36" s="13"/>
    </row>
    <row r="37" spans="1:6" x14ac:dyDescent="0.25">
      <c r="A37" s="14"/>
      <c r="B37" s="13"/>
      <c r="C37" s="13"/>
      <c r="D37" s="13"/>
      <c r="E37" s="25"/>
      <c r="F37" s="11"/>
    </row>
    <row r="38" spans="1:6" x14ac:dyDescent="0.25">
      <c r="A38" s="14"/>
      <c r="B38" s="13"/>
      <c r="C38" s="13"/>
      <c r="D38" s="13"/>
      <c r="E38" s="11"/>
      <c r="F38" s="11"/>
    </row>
    <row r="39" spans="1:6" x14ac:dyDescent="0.25">
      <c r="A39" s="14"/>
      <c r="B39" s="13"/>
      <c r="C39" s="13"/>
      <c r="D39" s="13"/>
      <c r="E39" s="11"/>
      <c r="F39" s="11"/>
    </row>
    <row r="40" spans="1:6" x14ac:dyDescent="0.25">
      <c r="A40" s="14"/>
      <c r="B40" s="13"/>
      <c r="C40" s="13"/>
      <c r="D40" s="13"/>
      <c r="E40" s="11"/>
      <c r="F40" s="11"/>
    </row>
    <row r="41" spans="1:6" x14ac:dyDescent="0.25">
      <c r="E41" s="11"/>
      <c r="F41" s="11"/>
    </row>
    <row r="42" spans="1:6" x14ac:dyDescent="0.25">
      <c r="E42" s="11"/>
      <c r="F42" s="11"/>
    </row>
    <row r="43" spans="1:6" x14ac:dyDescent="0.25">
      <c r="E43" s="11"/>
      <c r="F43" s="11"/>
    </row>
    <row r="44" spans="1:6" x14ac:dyDescent="0.25">
      <c r="E44" s="11"/>
      <c r="F44" s="11"/>
    </row>
    <row r="45" spans="1:6" x14ac:dyDescent="0.25">
      <c r="E45" s="11"/>
      <c r="F45" s="11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sqref="A1:E2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7"/>
      <c r="B1" s="38"/>
      <c r="C1" s="7"/>
      <c r="D1" s="7"/>
    </row>
    <row r="2" spans="1:15" x14ac:dyDescent="0.25">
      <c r="A2" s="7"/>
      <c r="B2" s="37"/>
      <c r="C2" s="37"/>
      <c r="D2" s="37"/>
    </row>
    <row r="3" spans="1:15" s="7" customFormat="1" ht="45" customHeight="1" x14ac:dyDescent="0.25">
      <c r="A3" s="17"/>
      <c r="B3" s="35"/>
      <c r="C3" s="17"/>
      <c r="D3" s="6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s="7" customFormat="1" x14ac:dyDescent="0.25">
      <c r="A4" s="23"/>
      <c r="B4" s="13"/>
      <c r="C4" s="13"/>
      <c r="D4" s="21"/>
      <c r="E4" s="25"/>
    </row>
    <row r="5" spans="1:15" s="7" customFormat="1" x14ac:dyDescent="0.25">
      <c r="A5" s="15"/>
      <c r="B5" s="13"/>
      <c r="C5" s="13"/>
      <c r="D5" s="21"/>
      <c r="E5" s="25"/>
    </row>
    <row r="6" spans="1:15" s="7" customFormat="1" ht="17.25" customHeight="1" x14ac:dyDescent="0.25">
      <c r="A6" s="15"/>
      <c r="B6" s="13"/>
      <c r="C6" s="13"/>
      <c r="D6" s="21"/>
      <c r="E6" s="25"/>
    </row>
    <row r="7" spans="1:15" s="7" customFormat="1" x14ac:dyDescent="0.25">
      <c r="A7" s="15"/>
      <c r="B7" s="13"/>
      <c r="C7" s="13"/>
      <c r="D7" s="21"/>
      <c r="E7" s="25"/>
    </row>
    <row r="8" spans="1:15" s="7" customFormat="1" x14ac:dyDescent="0.25">
      <c r="A8" s="15"/>
      <c r="B8" s="13"/>
      <c r="C8" s="13"/>
      <c r="D8" s="21"/>
      <c r="E8" s="25"/>
    </row>
    <row r="9" spans="1:15" s="7" customFormat="1" x14ac:dyDescent="0.25">
      <c r="A9" s="17"/>
      <c r="B9" s="17"/>
      <c r="C9" s="18"/>
      <c r="D9" s="18"/>
      <c r="E9" s="25"/>
    </row>
    <row r="10" spans="1:15" s="7" customFormat="1" x14ac:dyDescent="0.25">
      <c r="A10" s="23"/>
      <c r="B10" s="24"/>
      <c r="C10" s="19"/>
      <c r="D10" s="21"/>
      <c r="E10" s="25"/>
    </row>
    <row r="11" spans="1:15" x14ac:dyDescent="0.25">
      <c r="A11" s="23"/>
      <c r="B11" s="24"/>
      <c r="C11" s="24"/>
      <c r="D11" s="21"/>
      <c r="E11" s="11"/>
    </row>
    <row r="12" spans="1:15" ht="13.5" customHeight="1" x14ac:dyDescent="0.25">
      <c r="A12" s="28"/>
      <c r="B12" s="29"/>
      <c r="C12" s="29"/>
      <c r="D12" s="21"/>
      <c r="E12" s="11"/>
    </row>
    <row r="13" spans="1:15" s="7" customFormat="1" x14ac:dyDescent="0.25">
      <c r="A13" s="17"/>
      <c r="B13" s="17"/>
      <c r="C13" s="58"/>
      <c r="D13" s="18"/>
      <c r="E13" s="25"/>
    </row>
    <row r="14" spans="1:15" x14ac:dyDescent="0.25">
      <c r="A14" s="17"/>
      <c r="B14" s="17"/>
      <c r="C14" s="58"/>
      <c r="D14" s="18"/>
      <c r="E14" s="11"/>
    </row>
    <row r="15" spans="1:15" x14ac:dyDescent="0.25">
      <c r="A15" s="17"/>
      <c r="B15" s="17"/>
      <c r="C15" s="17"/>
      <c r="D15" s="18"/>
      <c r="E15" s="11"/>
    </row>
    <row r="16" spans="1:15" x14ac:dyDescent="0.25">
      <c r="A16" s="23"/>
      <c r="B16" s="24"/>
      <c r="C16" s="24"/>
      <c r="D16" s="21"/>
      <c r="E16" s="11"/>
    </row>
    <row r="17" spans="1:5" x14ac:dyDescent="0.25">
      <c r="A17" s="23"/>
      <c r="B17" s="24"/>
      <c r="C17" s="24"/>
      <c r="D17" s="21"/>
      <c r="E17" s="11"/>
    </row>
    <row r="18" spans="1:5" x14ac:dyDescent="0.25">
      <c r="A18" s="23"/>
      <c r="B18" s="24"/>
      <c r="C18" s="24"/>
      <c r="D18" s="21"/>
      <c r="E18" s="11"/>
    </row>
    <row r="19" spans="1:5" x14ac:dyDescent="0.25">
      <c r="A19" s="23"/>
      <c r="B19" s="24"/>
      <c r="C19" s="24"/>
      <c r="D19" s="21"/>
    </row>
    <row r="20" spans="1:5" x14ac:dyDescent="0.25">
      <c r="A20" s="24"/>
      <c r="B20" s="24"/>
      <c r="C20" s="24"/>
      <c r="D20" s="24"/>
    </row>
    <row r="21" spans="1:5" x14ac:dyDescent="0.25">
      <c r="A21" s="26"/>
      <c r="B21" s="17"/>
      <c r="C21" s="17"/>
      <c r="D21" s="18"/>
    </row>
    <row r="22" spans="1:5" x14ac:dyDescent="0.25">
      <c r="A22" s="23"/>
      <c r="B22" s="27"/>
      <c r="C22" s="24"/>
      <c r="D22" s="19"/>
    </row>
    <row r="23" spans="1:5" x14ac:dyDescent="0.25">
      <c r="A23" s="23"/>
      <c r="B23" s="27"/>
      <c r="C23" s="24"/>
      <c r="D23" s="19"/>
    </row>
    <row r="24" spans="1:5" x14ac:dyDescent="0.25">
      <c r="A24" s="23"/>
      <c r="B24" s="27"/>
      <c r="C24" s="24"/>
      <c r="D24" s="19"/>
    </row>
    <row r="25" spans="1:5" x14ac:dyDescent="0.25">
      <c r="A25" s="23"/>
      <c r="B25" s="24"/>
      <c r="C25" s="24"/>
      <c r="D25" s="19"/>
    </row>
    <row r="26" spans="1:5" x14ac:dyDescent="0.25">
      <c r="A26" s="23"/>
      <c r="B26" s="24"/>
      <c r="C26" s="24"/>
      <c r="D26" s="19"/>
      <c r="E26" s="11"/>
    </row>
    <row r="27" spans="1:5" x14ac:dyDescent="0.25">
      <c r="A27" s="28"/>
      <c r="B27" s="29"/>
      <c r="C27" s="29"/>
      <c r="D27" s="19"/>
      <c r="E27" s="11"/>
    </row>
    <row r="28" spans="1:5" x14ac:dyDescent="0.25">
      <c r="A28" s="14"/>
      <c r="B28" s="13"/>
      <c r="C28" s="13"/>
      <c r="D28" s="13"/>
      <c r="E28" s="11"/>
    </row>
    <row r="29" spans="1:5" x14ac:dyDescent="0.25">
      <c r="A29" s="14"/>
      <c r="B29" s="13"/>
      <c r="C29" s="13"/>
      <c r="D29" s="13"/>
      <c r="E29" s="11"/>
    </row>
    <row r="30" spans="1:5" x14ac:dyDescent="0.25">
      <c r="A30" s="14"/>
      <c r="B30" s="13"/>
      <c r="C30" s="13"/>
      <c r="D30" s="13"/>
      <c r="E30" s="11"/>
    </row>
    <row r="31" spans="1:5" x14ac:dyDescent="0.25">
      <c r="A31" s="14"/>
      <c r="B31" s="13"/>
      <c r="C31" s="13"/>
      <c r="D31" s="13"/>
      <c r="E31" s="11"/>
    </row>
    <row r="32" spans="1:5" x14ac:dyDescent="0.25">
      <c r="A32" s="14"/>
      <c r="B32" s="13"/>
      <c r="C32" s="13"/>
      <c r="D32" s="13"/>
      <c r="E32" s="11"/>
    </row>
    <row r="33" spans="1:5" x14ac:dyDescent="0.25">
      <c r="A33" s="14"/>
      <c r="B33" s="13"/>
      <c r="C33" s="13"/>
      <c r="D33" s="13"/>
      <c r="E33" s="11"/>
    </row>
    <row r="34" spans="1:5" x14ac:dyDescent="0.25">
      <c r="A34" s="14"/>
      <c r="B34" s="13"/>
      <c r="C34" s="13"/>
      <c r="D34" s="13"/>
      <c r="E34" s="11"/>
    </row>
    <row r="35" spans="1:5" x14ac:dyDescent="0.25">
      <c r="E35" s="11"/>
    </row>
    <row r="36" spans="1:5" x14ac:dyDescent="0.25">
      <c r="E36" s="11"/>
    </row>
    <row r="37" spans="1:5" x14ac:dyDescent="0.25">
      <c r="E37" s="11"/>
    </row>
    <row r="38" spans="1:5" x14ac:dyDescent="0.25">
      <c r="E38" s="11"/>
    </row>
    <row r="39" spans="1:5" x14ac:dyDescent="0.25">
      <c r="E39" s="11"/>
    </row>
    <row r="40" spans="1:5" x14ac:dyDescent="0.25">
      <c r="E40" s="11"/>
    </row>
    <row r="41" spans="1:5" x14ac:dyDescent="0.25">
      <c r="E41" s="11"/>
    </row>
    <row r="42" spans="1:5" x14ac:dyDescent="0.25">
      <c r="E42" s="11"/>
    </row>
    <row r="43" spans="1:5" x14ac:dyDescent="0.25">
      <c r="E43" s="11"/>
    </row>
    <row r="44" spans="1:5" x14ac:dyDescent="0.25">
      <c r="E44" s="11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</vt:i4>
      </vt:variant>
    </vt:vector>
  </HeadingPairs>
  <TitlesOfParts>
    <vt:vector size="18" baseType="lpstr">
      <vt:lpstr>11-18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'3'!Область_печати</vt:lpstr>
      <vt:lpstr>'4'!Область_печати</vt:lpstr>
      <vt:lpstr>'6'!Область_печати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1</cp:lastModifiedBy>
  <cp:lastPrinted>2020-10-09T03:31:50Z</cp:lastPrinted>
  <dcterms:created xsi:type="dcterms:W3CDTF">2016-09-09T04:52:39Z</dcterms:created>
  <dcterms:modified xsi:type="dcterms:W3CDTF">2021-09-14T08:46:42Z</dcterms:modified>
</cp:coreProperties>
</file>